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4"/>
  </bookViews>
  <sheets>
    <sheet name="24级月表" sheetId="5" r:id="rId1"/>
    <sheet name="25级月表" sheetId="3" r:id="rId2"/>
    <sheet name="Sheet1" sheetId="10" r:id="rId3"/>
    <sheet name="Sheet2" sheetId="11" r:id="rId4"/>
    <sheet name="Sheet3" sheetId="12" r:id="rId5"/>
  </sheets>
  <definedNames>
    <definedName name="_xlnm._FilterDatabase" localSheetId="2" hidden="1">Sheet1!$A$1:$B$4166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<sst xmlns="http://schemas.openxmlformats.org/spreadsheetml/2006/main" count="4779" uniqueCount="374">
  <si>
    <t>序号</t>
  </si>
  <si>
    <t>班级</t>
  </si>
  <si>
    <t>班主任</t>
  </si>
  <si>
    <t>宿舍总数</t>
  </si>
  <si>
    <t>宿舍号</t>
  </si>
  <si>
    <t>月平均分</t>
  </si>
  <si>
    <t>月文明宿舍占有率</t>
  </si>
  <si>
    <t>建工2411</t>
  </si>
  <si>
    <t>戴玉伟</t>
  </si>
  <si>
    <t>3#A421</t>
  </si>
  <si>
    <t>3#A422</t>
  </si>
  <si>
    <t>3#A423</t>
  </si>
  <si>
    <t>3#A501</t>
  </si>
  <si>
    <t>3#A502</t>
  </si>
  <si>
    <t>3#A503</t>
  </si>
  <si>
    <t>3#A506</t>
  </si>
  <si>
    <t>3#A507</t>
  </si>
  <si>
    <t>3#A508</t>
  </si>
  <si>
    <t>3#A509</t>
  </si>
  <si>
    <t>3#A510</t>
  </si>
  <si>
    <t>3#A511</t>
  </si>
  <si>
    <t>6#A120</t>
  </si>
  <si>
    <t>6#A122</t>
  </si>
  <si>
    <t>建工2421</t>
  </si>
  <si>
    <t>沈程</t>
  </si>
  <si>
    <t>4#B404</t>
  </si>
  <si>
    <t>4#B609</t>
  </si>
  <si>
    <t>4#B611</t>
  </si>
  <si>
    <t>4#B612</t>
  </si>
  <si>
    <t>4#B620</t>
  </si>
  <si>
    <t>4#B622</t>
  </si>
  <si>
    <t>4#B623</t>
  </si>
  <si>
    <t>4#B624</t>
  </si>
  <si>
    <t>4#B625</t>
  </si>
  <si>
    <t>4#B626</t>
  </si>
  <si>
    <t>4#B627</t>
  </si>
  <si>
    <t>6#A121</t>
  </si>
  <si>
    <t>建工2451</t>
  </si>
  <si>
    <t>张如君</t>
  </si>
  <si>
    <t>3#B225</t>
  </si>
  <si>
    <t>3#B319</t>
  </si>
  <si>
    <t>3#B334</t>
  </si>
  <si>
    <t>3#B336</t>
  </si>
  <si>
    <t>3#B416</t>
  </si>
  <si>
    <t>6#A119</t>
  </si>
  <si>
    <t>建工2431</t>
  </si>
  <si>
    <t>陈小霞</t>
  </si>
  <si>
    <t>3#B234</t>
  </si>
  <si>
    <t>3#B337</t>
  </si>
  <si>
    <t>3#B417</t>
  </si>
  <si>
    <t>3#B418</t>
  </si>
  <si>
    <t>建工2413</t>
  </si>
  <si>
    <t>高馨</t>
  </si>
  <si>
    <t>3#A413</t>
  </si>
  <si>
    <t>3#A414</t>
  </si>
  <si>
    <t>3#A415</t>
  </si>
  <si>
    <t>3#A416</t>
  </si>
  <si>
    <t>3#A417</t>
  </si>
  <si>
    <t>3#A418</t>
  </si>
  <si>
    <t>3#A419</t>
  </si>
  <si>
    <t>3#A420</t>
  </si>
  <si>
    <t>6#A113</t>
  </si>
  <si>
    <t>6#A114</t>
  </si>
  <si>
    <t>造价2411</t>
  </si>
  <si>
    <t>4#B114</t>
  </si>
  <si>
    <t>4#B116</t>
  </si>
  <si>
    <t>4#B118</t>
  </si>
  <si>
    <t>4#B125</t>
  </si>
  <si>
    <t>4#B127</t>
  </si>
  <si>
    <t>4#B128</t>
  </si>
  <si>
    <t>4#B129</t>
  </si>
  <si>
    <t>4#B230</t>
  </si>
  <si>
    <t>6#A106</t>
  </si>
  <si>
    <t>6#A109</t>
  </si>
  <si>
    <t>6#A110</t>
  </si>
  <si>
    <t>造价2421</t>
  </si>
  <si>
    <t>李艺</t>
  </si>
  <si>
    <t>3#B106</t>
  </si>
  <si>
    <t>3#B110</t>
  </si>
  <si>
    <t>3#B114</t>
  </si>
  <si>
    <t>3#B116</t>
  </si>
  <si>
    <t>3#B118</t>
  </si>
  <si>
    <t>3#B120</t>
  </si>
  <si>
    <t>3#B305</t>
  </si>
  <si>
    <t>3#B342</t>
  </si>
  <si>
    <t>4#B631</t>
  </si>
  <si>
    <t>6#A111</t>
  </si>
  <si>
    <t>6#A112</t>
  </si>
  <si>
    <t>造价（3+2）2431</t>
  </si>
  <si>
    <t>徐小明</t>
  </si>
  <si>
    <t>3#A409</t>
  </si>
  <si>
    <t>3#A411</t>
  </si>
  <si>
    <t>3#A412</t>
  </si>
  <si>
    <t>6#A103</t>
  </si>
  <si>
    <t>6#A123</t>
  </si>
  <si>
    <t>6#A124</t>
  </si>
  <si>
    <t>6#A125</t>
  </si>
  <si>
    <t>6#A126</t>
  </si>
  <si>
    <t>建智2411</t>
  </si>
  <si>
    <t>朱朋</t>
  </si>
  <si>
    <t>4#B431</t>
  </si>
  <si>
    <t>4#B524</t>
  </si>
  <si>
    <t>4#B526</t>
  </si>
  <si>
    <t>4#B527</t>
  </si>
  <si>
    <t>4#B528</t>
  </si>
  <si>
    <t>4#B529</t>
  </si>
  <si>
    <t>4#B531</t>
  </si>
  <si>
    <t>4#B605</t>
  </si>
  <si>
    <t>4#B606</t>
  </si>
  <si>
    <t>4#B607</t>
  </si>
  <si>
    <t>4#B608</t>
  </si>
  <si>
    <t>6#A115</t>
  </si>
  <si>
    <t>建智2413</t>
  </si>
  <si>
    <t>吴奕奇</t>
  </si>
  <si>
    <t>3#B504</t>
  </si>
  <si>
    <t>3#B507</t>
  </si>
  <si>
    <t>3#B536</t>
  </si>
  <si>
    <t>3#B601</t>
  </si>
  <si>
    <t>3#B602</t>
  </si>
  <si>
    <t>6#A108</t>
  </si>
  <si>
    <t>设备2411</t>
  </si>
  <si>
    <t>杨军华</t>
  </si>
  <si>
    <t>3#B603</t>
  </si>
  <si>
    <t>3#B604</t>
  </si>
  <si>
    <t>3#B606</t>
  </si>
  <si>
    <t>3#B607</t>
  </si>
  <si>
    <t>3#B609</t>
  </si>
  <si>
    <t>3#B610</t>
  </si>
  <si>
    <t>3#B611</t>
  </si>
  <si>
    <t>3#B619</t>
  </si>
  <si>
    <t>3#B620</t>
  </si>
  <si>
    <t>3#B621</t>
  </si>
  <si>
    <t>3#B622</t>
  </si>
  <si>
    <t>4#B111</t>
  </si>
  <si>
    <t>6#A102</t>
  </si>
  <si>
    <t>设备2421</t>
  </si>
  <si>
    <t>张宁</t>
  </si>
  <si>
    <t>3#B623</t>
  </si>
  <si>
    <t>3#B632</t>
  </si>
  <si>
    <t>3#B633</t>
  </si>
  <si>
    <t>3#B634</t>
  </si>
  <si>
    <t>3#B637</t>
  </si>
  <si>
    <t>3#B638</t>
  </si>
  <si>
    <t>3#B639</t>
  </si>
  <si>
    <t>3#B640</t>
  </si>
  <si>
    <t>3#B642</t>
  </si>
  <si>
    <t>3#B644</t>
  </si>
  <si>
    <t>3#B646</t>
  </si>
  <si>
    <t>3#B648</t>
  </si>
  <si>
    <t>6#A104</t>
  </si>
  <si>
    <t>地隧2411</t>
  </si>
  <si>
    <t>徐子健</t>
  </si>
  <si>
    <t>3#A512</t>
  </si>
  <si>
    <t>3#A513</t>
  </si>
  <si>
    <t>3#A515</t>
  </si>
  <si>
    <t>3#A516</t>
  </si>
  <si>
    <t>3#A517</t>
  </si>
  <si>
    <t>3#A519</t>
  </si>
  <si>
    <t>3#A520</t>
  </si>
  <si>
    <t>3#A522</t>
  </si>
  <si>
    <t>3#A523</t>
  </si>
  <si>
    <t>3#A605</t>
  </si>
  <si>
    <t>3#A607</t>
  </si>
  <si>
    <t>3#A608</t>
  </si>
  <si>
    <t>地隧2413</t>
  </si>
  <si>
    <t>叶晓芳</t>
  </si>
  <si>
    <t>3#B419</t>
  </si>
  <si>
    <t>3#B420</t>
  </si>
  <si>
    <t>3#B421</t>
  </si>
  <si>
    <t>3#B422</t>
  </si>
  <si>
    <t>3#B423</t>
  </si>
  <si>
    <t>3#B424</t>
  </si>
  <si>
    <t>3#B429</t>
  </si>
  <si>
    <t>3#B430</t>
  </si>
  <si>
    <t>3#B437</t>
  </si>
  <si>
    <t>6#A107</t>
  </si>
  <si>
    <t>道桥2411</t>
  </si>
  <si>
    <t>张爱芳</t>
  </si>
  <si>
    <t>3#A323</t>
  </si>
  <si>
    <t>3#A324</t>
  </si>
  <si>
    <t>3#A401</t>
  </si>
  <si>
    <t>3#A402</t>
  </si>
  <si>
    <t>3#A403</t>
  </si>
  <si>
    <t>3#A404</t>
  </si>
  <si>
    <t>3#A405</t>
  </si>
  <si>
    <t>3#A406</t>
  </si>
  <si>
    <t>3#A407</t>
  </si>
  <si>
    <t>3#A408</t>
  </si>
  <si>
    <t>6#A117</t>
  </si>
  <si>
    <t>6#A116</t>
  </si>
  <si>
    <t>道桥2421</t>
  </si>
  <si>
    <t>孔林香</t>
  </si>
  <si>
    <t>3#A202</t>
  </si>
  <si>
    <t>3#A215</t>
  </si>
  <si>
    <t>3#A217</t>
  </si>
  <si>
    <t>3#A310</t>
  </si>
  <si>
    <t>3#A311</t>
  </si>
  <si>
    <t>3#A313</t>
  </si>
  <si>
    <t>3#A314</t>
  </si>
  <si>
    <t>3#A315</t>
  </si>
  <si>
    <t>3#A316</t>
  </si>
  <si>
    <t>3#A317</t>
  </si>
  <si>
    <t>3#A319</t>
  </si>
  <si>
    <t>6#A118</t>
  </si>
  <si>
    <t>月均文明宿舍占有率</t>
  </si>
  <si>
    <t>道桥2511</t>
  </si>
  <si>
    <t>6#B224</t>
  </si>
  <si>
    <t>6#B225</t>
  </si>
  <si>
    <t>6#B226</t>
  </si>
  <si>
    <t>6#B227</t>
  </si>
  <si>
    <t>6#B228</t>
  </si>
  <si>
    <t>6#B229</t>
  </si>
  <si>
    <t>6#B230</t>
  </si>
  <si>
    <t>6#B231</t>
  </si>
  <si>
    <t>6#B232</t>
  </si>
  <si>
    <t>6#B233</t>
  </si>
  <si>
    <t>2#A518</t>
  </si>
  <si>
    <t>2#A521</t>
  </si>
  <si>
    <t>道桥2521</t>
  </si>
  <si>
    <t>6#B234</t>
  </si>
  <si>
    <t>6#B235</t>
  </si>
  <si>
    <t>6#B237</t>
  </si>
  <si>
    <t>6#B238</t>
  </si>
  <si>
    <t>6#B239</t>
  </si>
  <si>
    <t>6#B241</t>
  </si>
  <si>
    <t>6#B327</t>
  </si>
  <si>
    <t>6#B328</t>
  </si>
  <si>
    <t>6#B329</t>
  </si>
  <si>
    <t>6#B330</t>
  </si>
  <si>
    <t>2#A522</t>
  </si>
  <si>
    <t>地隧2511</t>
  </si>
  <si>
    <t>6#B406</t>
  </si>
  <si>
    <t>6#B407</t>
  </si>
  <si>
    <t>6#B408</t>
  </si>
  <si>
    <t>6#B409</t>
  </si>
  <si>
    <t>6#B410</t>
  </si>
  <si>
    <t>6#B411</t>
  </si>
  <si>
    <t>6#B412</t>
  </si>
  <si>
    <t>6#B413</t>
  </si>
  <si>
    <t>6#B414</t>
  </si>
  <si>
    <t>6#B415</t>
  </si>
  <si>
    <t>6#B416</t>
  </si>
  <si>
    <t>6#B521</t>
  </si>
  <si>
    <t>6#B419</t>
  </si>
  <si>
    <t>2#A418</t>
  </si>
  <si>
    <t>2#A419</t>
  </si>
  <si>
    <t>2#A421</t>
  </si>
  <si>
    <t>建工2511</t>
  </si>
  <si>
    <t>严子宁</t>
  </si>
  <si>
    <t>2#A422</t>
  </si>
  <si>
    <t>2#A424</t>
  </si>
  <si>
    <t>6#B501</t>
  </si>
  <si>
    <t>6#B503</t>
  </si>
  <si>
    <t>6#B505</t>
  </si>
  <si>
    <t>6#B507</t>
  </si>
  <si>
    <t>6#B508</t>
  </si>
  <si>
    <t>6#B509</t>
  </si>
  <si>
    <t>6#B514</t>
  </si>
  <si>
    <t>6#B516</t>
  </si>
  <si>
    <t>6#B518</t>
  </si>
  <si>
    <t>6#B519</t>
  </si>
  <si>
    <t>6#B520</t>
  </si>
  <si>
    <t>建工2521</t>
  </si>
  <si>
    <t>袁雷敏</t>
  </si>
  <si>
    <t>2#A601</t>
  </si>
  <si>
    <t>2#A602</t>
  </si>
  <si>
    <t>6#B417</t>
  </si>
  <si>
    <t>6#B418</t>
  </si>
  <si>
    <t>6#B420</t>
  </si>
  <si>
    <t>6#B421</t>
  </si>
  <si>
    <t>6#B422</t>
  </si>
  <si>
    <t>6#B423</t>
  </si>
  <si>
    <t>6#B425</t>
  </si>
  <si>
    <t>6#B427</t>
  </si>
  <si>
    <t>6#B428</t>
  </si>
  <si>
    <t>建智2513</t>
  </si>
  <si>
    <t>2#A511</t>
  </si>
  <si>
    <t>6#B341</t>
  </si>
  <si>
    <t>6#B343</t>
  </si>
  <si>
    <t>6#B401</t>
  </si>
  <si>
    <t>6#B402</t>
  </si>
  <si>
    <t>6#B403</t>
  </si>
  <si>
    <t>6#B404</t>
  </si>
  <si>
    <t>6#B405</t>
  </si>
  <si>
    <t>设备2511</t>
  </si>
  <si>
    <t>徐金诚</t>
  </si>
  <si>
    <t>2#A603</t>
  </si>
  <si>
    <t>2#A604</t>
  </si>
  <si>
    <t>2#A605</t>
  </si>
  <si>
    <t>6#B331</t>
  </si>
  <si>
    <t>6#B332</t>
  </si>
  <si>
    <t>6#B333</t>
  </si>
  <si>
    <t>6#B334</t>
  </si>
  <si>
    <t>6#B335</t>
  </si>
  <si>
    <t>6#B336</t>
  </si>
  <si>
    <t>6#B337</t>
  </si>
  <si>
    <t>6#B339</t>
  </si>
  <si>
    <t>设备2521</t>
  </si>
  <si>
    <t>2#A607</t>
  </si>
  <si>
    <t>2#A608</t>
  </si>
  <si>
    <t>2#A609</t>
  </si>
  <si>
    <t>2#A610</t>
  </si>
  <si>
    <t>6#B216</t>
  </si>
  <si>
    <t>6#B217</t>
  </si>
  <si>
    <t>6#B218</t>
  </si>
  <si>
    <t>6#B219</t>
  </si>
  <si>
    <t>6#B220</t>
  </si>
  <si>
    <t>6#B221</t>
  </si>
  <si>
    <t>6#B222</t>
  </si>
  <si>
    <t>6#B223</t>
  </si>
  <si>
    <t>造价（3+2）2531</t>
  </si>
  <si>
    <t>蒋春霞</t>
  </si>
  <si>
    <t>2#A619</t>
  </si>
  <si>
    <t>2#A326</t>
  </si>
  <si>
    <t>2#A327</t>
  </si>
  <si>
    <t>2#A401</t>
  </si>
  <si>
    <t>2#A403</t>
  </si>
  <si>
    <t>2#A404</t>
  </si>
  <si>
    <t>2#A405</t>
  </si>
  <si>
    <t>6#B129</t>
  </si>
  <si>
    <t>6#B130</t>
  </si>
  <si>
    <t>6#B132</t>
  </si>
  <si>
    <t>6#B133</t>
  </si>
  <si>
    <t>造价2541（2+0）</t>
  </si>
  <si>
    <t>赵娇</t>
  </si>
  <si>
    <t>6#A618</t>
  </si>
  <si>
    <t>6#A619</t>
  </si>
  <si>
    <t>6#A620</t>
  </si>
  <si>
    <t>6#A621</t>
  </si>
  <si>
    <t>6#B124</t>
  </si>
  <si>
    <t>6#B125</t>
  </si>
  <si>
    <t>6#B126</t>
  </si>
  <si>
    <t>6#B127</t>
  </si>
  <si>
    <t>6#B128</t>
  </si>
  <si>
    <t>宿舍数</t>
  </si>
  <si>
    <t>月均宿舍文明率</t>
  </si>
  <si>
    <t>造价2511</t>
  </si>
  <si>
    <t>蒋月定</t>
  </si>
  <si>
    <t>2#A216</t>
  </si>
  <si>
    <t>2#A223</t>
  </si>
  <si>
    <t>2#A225</t>
  </si>
  <si>
    <t>2#A227</t>
  </si>
  <si>
    <t>2#A319</t>
  </si>
  <si>
    <t>6#B207</t>
  </si>
  <si>
    <t>6#B208</t>
  </si>
  <si>
    <t>6#B209</t>
  </si>
  <si>
    <t>6#B210</t>
  </si>
  <si>
    <t>6#B212</t>
  </si>
  <si>
    <t>6#B213</t>
  </si>
  <si>
    <t>6#B214</t>
  </si>
  <si>
    <t>6#B215</t>
  </si>
  <si>
    <t>造价2521</t>
  </si>
  <si>
    <t>严红霞</t>
  </si>
  <si>
    <t>2#A320</t>
  </si>
  <si>
    <t>2#A323</t>
  </si>
  <si>
    <t>2#A324</t>
  </si>
  <si>
    <t>2#A325</t>
  </si>
  <si>
    <t>6#B134</t>
  </si>
  <si>
    <t>6#B135</t>
  </si>
  <si>
    <t>6#B137</t>
  </si>
  <si>
    <t>6#B139</t>
  </si>
  <si>
    <t>6#B203</t>
  </si>
  <si>
    <t>6#B204</t>
  </si>
  <si>
    <t>6#B206</t>
  </si>
  <si>
    <t>宿舍楼房间号</t>
  </si>
  <si>
    <t>分数</t>
  </si>
  <si>
    <t>3#B535</t>
  </si>
  <si>
    <t>6#B115</t>
  </si>
  <si>
    <t>4#A301</t>
  </si>
  <si>
    <t>3#B115</t>
  </si>
  <si>
    <t>4#B422</t>
  </si>
  <si>
    <t>3#A322</t>
  </si>
  <si>
    <r>
      <t>智慧城市学院</t>
    </r>
    <r>
      <rPr>
        <sz val="18"/>
        <rFont val="Arial"/>
        <charset val="0"/>
      </rPr>
      <t>24</t>
    </r>
    <r>
      <rPr>
        <sz val="18"/>
        <rFont val="宋体"/>
        <charset val="0"/>
      </rPr>
      <t>级</t>
    </r>
    <r>
      <rPr>
        <sz val="18"/>
        <rFont val="Arial"/>
        <charset val="0"/>
      </rPr>
      <t>4</t>
    </r>
    <r>
      <rPr>
        <sz val="18"/>
        <rFont val="宋体"/>
        <charset val="0"/>
      </rPr>
      <t>月份文明宿舍率</t>
    </r>
  </si>
  <si>
    <r>
      <t>智慧城市学院</t>
    </r>
    <r>
      <rPr>
        <sz val="18"/>
        <rFont val="Arial"/>
        <charset val="0"/>
      </rPr>
      <t>25</t>
    </r>
    <r>
      <rPr>
        <sz val="18"/>
        <rFont val="宋体"/>
        <charset val="0"/>
      </rPr>
      <t>级</t>
    </r>
    <r>
      <rPr>
        <sz val="18"/>
        <rFont val="Arial"/>
        <charset val="0"/>
      </rPr>
      <t>4</t>
    </r>
    <r>
      <rPr>
        <sz val="18"/>
        <rFont val="宋体"/>
        <charset val="0"/>
      </rPr>
      <t>月份文明宿舍率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</si>
</sst>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  <numFmt numFmtId="180" formatCode="0.00_ "/>
  </numFmts>
  <fonts count="32">
    <font>
      <sz val="10"/>
      <name val="Arial"/>
      <charset val="0"/>
    </font>
    <font>
      <sz val="18"/>
      <name val="宋体"/>
      <charset val="0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4"/>
      <name val="宋体"/>
      <charset val="134"/>
    </font>
    <font>
      <sz val="14"/>
      <name val="Arial"/>
      <charset val="0"/>
    </font>
    <font>
      <sz val="14"/>
      <color rgb="FF000000"/>
      <name val="宋体"/>
      <charset val="134"/>
    </font>
    <font>
      <sz val="10"/>
      <name val="宋体"/>
      <charset val="0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name val="宋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8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14" applyNumberFormat="0" applyAlignment="0" applyProtection="0">
      <alignment vertical="center"/>
    </xf>
    <xf numFmtId="0" fontId="21" fillId="7" borderId="15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3" fillId="8" borderId="16" applyNumberFormat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</cellStyleXfs>
  <cellXfs count="91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0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10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0" fontId="5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/>
    <xf numFmtId="49" fontId="7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80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/>
    <xf numFmtId="10" fontId="3" fillId="4" borderId="1" xfId="3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0" fontId="3" fillId="0" borderId="1" xfId="3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10" fontId="3" fillId="0" borderId="5" xfId="0" applyNumberFormat="1" applyFont="1" applyFill="1" applyBorder="1" applyAlignment="1">
      <alignment horizontal="center" vertical="center"/>
    </xf>
    <xf numFmtId="10" fontId="3" fillId="0" borderId="6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10" fontId="3" fillId="0" borderId="7" xfId="0" applyNumberFormat="1" applyFont="1" applyFill="1" applyBorder="1" applyAlignment="1">
      <alignment horizontal="center" vertical="center"/>
    </xf>
    <xf numFmtId="10" fontId="3" fillId="0" borderId="8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/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/>
    </xf>
    <xf numFmtId="10" fontId="8" fillId="0" borderId="1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0" fontId="3" fillId="0" borderId="1" xfId="3" applyNumberFormat="1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10" fontId="3" fillId="0" borderId="5" xfId="0" applyNumberFormat="1" applyFont="1" applyFill="1" applyBorder="1" applyAlignment="1">
      <alignment horizontal="center" vertical="center" wrapText="1"/>
    </xf>
    <xf numFmtId="10" fontId="3" fillId="0" borderId="6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0" fontId="3" fillId="0" borderId="7" xfId="0" applyNumberFormat="1" applyFont="1" applyFill="1" applyBorder="1" applyAlignment="1">
      <alignment horizontal="center" vertical="center" wrapText="1"/>
    </xf>
    <xf numFmtId="10" fontId="3" fillId="0" borderId="8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left"/>
    </xf>
    <xf numFmtId="10" fontId="3" fillId="0" borderId="5" xfId="0" applyNumberFormat="1" applyFont="1" applyFill="1" applyBorder="1" applyAlignment="1">
      <alignment horizontal="left" vertical="center" wrapText="1"/>
    </xf>
    <xf numFmtId="10" fontId="3" fillId="0" borderId="6" xfId="0" applyNumberFormat="1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10" fontId="3" fillId="0" borderId="9" xfId="0" applyNumberFormat="1" applyFont="1" applyFill="1" applyBorder="1" applyAlignment="1">
      <alignment horizontal="center" vertical="center" wrapText="1"/>
    </xf>
    <xf numFmtId="10" fontId="3" fillId="0" borderId="10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 applyProtection="1">
      <alignment horizontal="center" vertical="center"/>
    </xf>
    <xf numFmtId="10" fontId="9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Border="1" applyAlignment="1">
      <alignment horizontal="center"/>
    </xf>
    <xf numFmtId="10" fontId="0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vertical="center"/>
    </xf>
    <xf numFmtId="10" fontId="0" fillId="0" borderId="1" xfId="0" applyNumberFormat="1" applyFont="1" applyFill="1" applyBorder="1" applyAlignment="1"/>
    <xf numFmtId="0" fontId="8" fillId="0" borderId="2" xfId="0" applyNumberFormat="1" applyFont="1" applyFill="1" applyBorder="1" applyAlignment="1">
      <alignment horizontal="center" vertical="center"/>
    </xf>
    <xf numFmtId="10" fontId="0" fillId="0" borderId="5" xfId="0" applyNumberFormat="1" applyFont="1" applyFill="1" applyBorder="1" applyAlignment="1">
      <alignment horizontal="center" vertical="center"/>
    </xf>
    <xf numFmtId="10" fontId="0" fillId="0" borderId="6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/>
    </xf>
    <xf numFmtId="10" fontId="0" fillId="0" borderId="7" xfId="0" applyNumberFormat="1" applyFont="1" applyFill="1" applyBorder="1" applyAlignment="1">
      <alignment horizontal="center" vertical="center"/>
    </xf>
    <xf numFmtId="10" fontId="0" fillId="0" borderId="8" xfId="0" applyNumberFormat="1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/>
    </xf>
    <xf numFmtId="10" fontId="0" fillId="0" borderId="9" xfId="0" applyNumberFormat="1" applyFont="1" applyFill="1" applyBorder="1" applyAlignment="1">
      <alignment horizontal="center" vertical="center"/>
    </xf>
    <xf numFmtId="10" fontId="0" fillId="0" borderId="10" xfId="0" applyNumberFormat="1" applyFont="1" applyFill="1" applyBorder="1" applyAlignment="1">
      <alignment horizontal="center" vertical="center"/>
    </xf>
    <xf numFmtId="10" fontId="0" fillId="0" borderId="9" xfId="0" applyNumberFormat="1" applyFont="1" applyFill="1" applyBorder="1" applyAlignment="1"/>
    <xf numFmtId="10" fontId="0" fillId="0" borderId="10" xfId="0" applyNumberFormat="1" applyFont="1" applyFill="1" applyBorder="1" applyAlignment="1"/>
    <xf numFmtId="0" fontId="3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1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rgb="FFFF00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  <tableStyle name="PivotStylePreset2_Accent1" table="0" count="10" xr9:uid="{267968C8-6FFD-4C36-ACC1-9EA1FD1885CA}">
      <tableStyleElement type="headerRow" dxfId="20"/>
      <tableStyleElement type="totalRow" dxfId="19"/>
      <tableStyleElement type="firstRowStripe" dxfId="18"/>
      <tableStyleElement type="firstColumnStripe" dxfId="17"/>
      <tableStyleElement type="firstSubtotalRow" dxfId="16"/>
      <tableStyleElement type="secondSubtotalRow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</tableStyles>
  <colors>
    <mruColors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1"/>
  <sheetViews>
    <sheetView topLeftCell="A85" workbookViewId="0">
      <selection activeCell="G99" sqref="G99:H112"/>
    </sheetView>
  </sheetViews>
  <sheetFormatPr defaultColWidth="9.02857142857143" defaultRowHeight="14.25" outlineLevelCol="7"/>
  <cols>
    <col min="6" max="6" width="8.90476190476191" customWidth="1"/>
    <col min="7" max="8" width="9.02857142857143" style="6"/>
  </cols>
  <sheetData>
    <row r="1" spans="1:8">
      <c r="A1" s="33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5</v>
      </c>
      <c r="G1" s="66" t="s">
        <v>6</v>
      </c>
      <c r="H1" s="66"/>
    </row>
    <row r="2" spans="1:8">
      <c r="A2" s="67">
        <v>1</v>
      </c>
      <c r="B2" s="68" t="s">
        <v>7</v>
      </c>
      <c r="C2" s="24" t="s">
        <v>8</v>
      </c>
      <c r="D2" s="24">
        <v>14</v>
      </c>
      <c r="E2" s="28" t="s">
        <v>9</v>
      </c>
      <c r="F2" s="69">
        <f>AVERAGEIF(Sheet1!$A:$A,E2,Sheet1!$B:$B)</f>
        <v>91</v>
      </c>
      <c r="G2" s="70">
        <f>1/14</f>
        <v>0.0714285714285714</v>
      </c>
      <c r="H2" s="70"/>
    </row>
    <row r="3" spans="1:8">
      <c r="A3" s="67"/>
      <c r="B3" s="68"/>
      <c r="C3" s="24"/>
      <c r="D3" s="24"/>
      <c r="E3" s="28" t="s">
        <v>10</v>
      </c>
      <c r="F3" s="69">
        <f>AVERAGEIF(Sheet1!$A:$A,E3,Sheet1!$B:$B)</f>
        <v>91.5833333333333</v>
      </c>
      <c r="G3" s="70"/>
      <c r="H3" s="70"/>
    </row>
    <row r="4" spans="1:8">
      <c r="A4" s="67"/>
      <c r="B4" s="68"/>
      <c r="C4" s="24"/>
      <c r="D4" s="24"/>
      <c r="E4" s="28" t="s">
        <v>11</v>
      </c>
      <c r="F4" s="69">
        <f>AVERAGEIF(Sheet1!$A:$A,E4,Sheet1!$B:$B)</f>
        <v>88.1666666666667</v>
      </c>
      <c r="G4" s="70"/>
      <c r="H4" s="70"/>
    </row>
    <row r="5" spans="1:8">
      <c r="A5" s="67"/>
      <c r="B5" s="68"/>
      <c r="C5" s="24"/>
      <c r="D5" s="24"/>
      <c r="E5" s="28" t="s">
        <v>12</v>
      </c>
      <c r="F5" s="69">
        <f>AVERAGEIF(Sheet1!$A:$A,E5,Sheet1!$B:$B)</f>
        <v>92.6666666666667</v>
      </c>
      <c r="G5" s="70"/>
      <c r="H5" s="70"/>
    </row>
    <row r="6" spans="1:8">
      <c r="A6" s="67"/>
      <c r="B6" s="68"/>
      <c r="C6" s="24"/>
      <c r="D6" s="24"/>
      <c r="E6" s="28" t="s">
        <v>13</v>
      </c>
      <c r="F6" s="69">
        <f>AVERAGEIF(Sheet1!$A:$A,E6,Sheet1!$B:$B)</f>
        <v>94.4166666666667</v>
      </c>
      <c r="G6" s="70"/>
      <c r="H6" s="70"/>
    </row>
    <row r="7" spans="1:8">
      <c r="A7" s="67"/>
      <c r="B7" s="68"/>
      <c r="C7" s="24"/>
      <c r="D7" s="24"/>
      <c r="E7" s="28" t="s">
        <v>14</v>
      </c>
      <c r="F7" s="69">
        <f>AVERAGEIF(Sheet1!$A:$A,E7,Sheet1!$B:$B)</f>
        <v>93.1666666666667</v>
      </c>
      <c r="G7" s="70"/>
      <c r="H7" s="70"/>
    </row>
    <row r="8" spans="1:8">
      <c r="A8" s="67"/>
      <c r="B8" s="68"/>
      <c r="C8" s="24"/>
      <c r="D8" s="24"/>
      <c r="E8" s="28" t="s">
        <v>15</v>
      </c>
      <c r="F8" s="69">
        <f>AVERAGEIF(Sheet1!$A:$A,E8,Sheet1!$B:$B)</f>
        <v>93.8333333333333</v>
      </c>
      <c r="G8" s="70"/>
      <c r="H8" s="70"/>
    </row>
    <row r="9" spans="1:8">
      <c r="A9" s="67"/>
      <c r="B9" s="68"/>
      <c r="C9" s="24"/>
      <c r="D9" s="24"/>
      <c r="E9" s="28" t="s">
        <v>16</v>
      </c>
      <c r="F9" s="69">
        <f>AVERAGEIF(Sheet1!$A:$A,E9,Sheet1!$B:$B)</f>
        <v>94.0833333333333</v>
      </c>
      <c r="G9" s="70"/>
      <c r="H9" s="70"/>
    </row>
    <row r="10" spans="1:8">
      <c r="A10" s="67"/>
      <c r="B10" s="68"/>
      <c r="C10" s="24"/>
      <c r="D10" s="24"/>
      <c r="E10" s="28" t="s">
        <v>17</v>
      </c>
      <c r="F10" s="69">
        <f>AVERAGEIF(Sheet1!$A:$A,E10,Sheet1!$B:$B)</f>
        <v>90.1666666666667</v>
      </c>
      <c r="G10" s="70"/>
      <c r="H10" s="70"/>
    </row>
    <row r="11" spans="1:8">
      <c r="A11" s="67"/>
      <c r="B11" s="68"/>
      <c r="C11" s="24"/>
      <c r="D11" s="24"/>
      <c r="E11" s="28" t="s">
        <v>18</v>
      </c>
      <c r="F11" s="69">
        <f>AVERAGEIF(Sheet1!$A:$A,E11,Sheet1!$B:$B)</f>
        <v>91.4166666666667</v>
      </c>
      <c r="G11" s="70"/>
      <c r="H11" s="70"/>
    </row>
    <row r="12" spans="1:8">
      <c r="A12" s="67"/>
      <c r="B12" s="68"/>
      <c r="C12" s="24"/>
      <c r="D12" s="24"/>
      <c r="E12" s="28" t="s">
        <v>19</v>
      </c>
      <c r="F12" s="69">
        <f>AVERAGEIF(Sheet1!$A:$A,E12,Sheet1!$B:$B)</f>
        <v>92.5</v>
      </c>
      <c r="G12" s="70"/>
      <c r="H12" s="70"/>
    </row>
    <row r="13" spans="1:8">
      <c r="A13" s="67"/>
      <c r="B13" s="68"/>
      <c r="C13" s="24"/>
      <c r="D13" s="24"/>
      <c r="E13" s="28" t="s">
        <v>20</v>
      </c>
      <c r="F13" s="69">
        <f>AVERAGEIF(Sheet1!$A:$A,E13,Sheet1!$B:$B)</f>
        <v>92.9166666666667</v>
      </c>
      <c r="G13" s="70"/>
      <c r="H13" s="70"/>
    </row>
    <row r="14" spans="1:8">
      <c r="A14" s="67"/>
      <c r="B14" s="68"/>
      <c r="C14" s="24"/>
      <c r="D14" s="24"/>
      <c r="E14" s="28" t="s">
        <v>21</v>
      </c>
      <c r="F14" s="69">
        <f>AVERAGEIF(Sheet1!$A:$A,E14,Sheet1!$B:$B)</f>
        <v>95.4166666666667</v>
      </c>
      <c r="G14" s="70"/>
      <c r="H14" s="70"/>
    </row>
    <row r="15" spans="1:8">
      <c r="A15" s="67"/>
      <c r="B15" s="68"/>
      <c r="C15" s="24"/>
      <c r="D15" s="24"/>
      <c r="E15" s="28" t="s">
        <v>22</v>
      </c>
      <c r="F15" s="69">
        <f>AVERAGEIF(Sheet1!$A:$A,E15,Sheet1!$B:$B)</f>
        <v>94.9166666666667</v>
      </c>
      <c r="G15" s="70"/>
      <c r="H15" s="70"/>
    </row>
    <row r="16" spans="1:8">
      <c r="A16" s="71" t="s">
        <v>0</v>
      </c>
      <c r="B16" s="71" t="s">
        <v>1</v>
      </c>
      <c r="C16" s="71" t="s">
        <v>2</v>
      </c>
      <c r="D16" s="71" t="s">
        <v>3</v>
      </c>
      <c r="E16" s="28" t="s">
        <v>4</v>
      </c>
      <c r="F16" s="69" t="e">
        <f>AVERAGEIF(Sheet1!$A:$A,E16,Sheet1!$B:$B)</f>
        <v>#DIV/0!</v>
      </c>
      <c r="G16" s="72"/>
      <c r="H16" s="72"/>
    </row>
    <row r="17" spans="1:8">
      <c r="A17" s="73">
        <v>2</v>
      </c>
      <c r="B17" s="73" t="s">
        <v>23</v>
      </c>
      <c r="C17" s="73" t="s">
        <v>24</v>
      </c>
      <c r="D17" s="73">
        <v>13</v>
      </c>
      <c r="E17" s="28" t="s">
        <v>25</v>
      </c>
      <c r="F17" s="69">
        <f>AVERAGEIF(Sheet1!$A:$A,E17,Sheet1!$B:$B)</f>
        <v>95.3333333333333</v>
      </c>
      <c r="G17" s="74">
        <f>4/13</f>
        <v>0.307692307692308</v>
      </c>
      <c r="H17" s="75"/>
    </row>
    <row r="18" spans="1:8">
      <c r="A18" s="76"/>
      <c r="B18" s="76"/>
      <c r="C18" s="76"/>
      <c r="D18" s="76"/>
      <c r="E18" s="28" t="s">
        <v>26</v>
      </c>
      <c r="F18" s="69">
        <f>AVERAGEIF(Sheet1!$A:$A,E18,Sheet1!$B:$B)</f>
        <v>89.4166666666667</v>
      </c>
      <c r="G18" s="77"/>
      <c r="H18" s="78"/>
    </row>
    <row r="19" spans="1:8">
      <c r="A19" s="76"/>
      <c r="B19" s="76"/>
      <c r="C19" s="76"/>
      <c r="D19" s="76"/>
      <c r="E19" s="28" t="s">
        <v>27</v>
      </c>
      <c r="F19" s="69">
        <f>AVERAGEIF(Sheet1!$A:$A,E19,Sheet1!$B:$B)</f>
        <v>90.5</v>
      </c>
      <c r="G19" s="77"/>
      <c r="H19" s="78"/>
    </row>
    <row r="20" spans="1:8">
      <c r="A20" s="76"/>
      <c r="B20" s="76"/>
      <c r="C20" s="76"/>
      <c r="D20" s="76"/>
      <c r="E20" s="28" t="s">
        <v>28</v>
      </c>
      <c r="F20" s="69">
        <f>AVERAGEIF(Sheet1!$A:$A,E20,Sheet1!$B:$B)</f>
        <v>93.5</v>
      </c>
      <c r="G20" s="77"/>
      <c r="H20" s="78"/>
    </row>
    <row r="21" spans="1:8">
      <c r="A21" s="76"/>
      <c r="B21" s="76"/>
      <c r="C21" s="76"/>
      <c r="D21" s="76"/>
      <c r="E21" s="28" t="s">
        <v>29</v>
      </c>
      <c r="F21" s="69">
        <f>AVERAGEIF(Sheet1!$A:$A,E21,Sheet1!$B:$B)</f>
        <v>89.0833333333333</v>
      </c>
      <c r="G21" s="77"/>
      <c r="H21" s="78"/>
    </row>
    <row r="22" spans="1:8">
      <c r="A22" s="76"/>
      <c r="B22" s="76"/>
      <c r="C22" s="76"/>
      <c r="D22" s="76"/>
      <c r="E22" s="28" t="s">
        <v>30</v>
      </c>
      <c r="F22" s="69">
        <f>AVERAGEIF(Sheet1!$A:$A,E22,Sheet1!$B:$B)</f>
        <v>96.8333333333333</v>
      </c>
      <c r="G22" s="77"/>
      <c r="H22" s="78"/>
    </row>
    <row r="23" spans="1:8">
      <c r="A23" s="76"/>
      <c r="B23" s="76"/>
      <c r="C23" s="76"/>
      <c r="D23" s="76"/>
      <c r="E23" s="28" t="s">
        <v>31</v>
      </c>
      <c r="F23" s="69">
        <f>AVERAGEIF(Sheet1!$A:$A,E23,Sheet1!$B:$B)</f>
        <v>91.8333333333333</v>
      </c>
      <c r="G23" s="77"/>
      <c r="H23" s="78"/>
    </row>
    <row r="24" spans="1:8">
      <c r="A24" s="76"/>
      <c r="B24" s="76"/>
      <c r="C24" s="76"/>
      <c r="D24" s="76"/>
      <c r="E24" s="28" t="s">
        <v>32</v>
      </c>
      <c r="F24" s="69">
        <f>AVERAGEIF(Sheet1!$A:$A,E24,Sheet1!$B:$B)</f>
        <v>93.75</v>
      </c>
      <c r="G24" s="77"/>
      <c r="H24" s="78"/>
    </row>
    <row r="25" spans="1:8">
      <c r="A25" s="76"/>
      <c r="B25" s="76"/>
      <c r="C25" s="76"/>
      <c r="D25" s="76"/>
      <c r="E25" s="28" t="s">
        <v>33</v>
      </c>
      <c r="F25" s="69">
        <f>AVERAGEIF(Sheet1!$A:$A,E25,Sheet1!$B:$B)</f>
        <v>95</v>
      </c>
      <c r="G25" s="77"/>
      <c r="H25" s="78"/>
    </row>
    <row r="26" spans="1:8">
      <c r="A26" s="76"/>
      <c r="B26" s="76"/>
      <c r="C26" s="76"/>
      <c r="D26" s="76"/>
      <c r="E26" s="28" t="s">
        <v>34</v>
      </c>
      <c r="F26" s="69">
        <f>AVERAGEIF(Sheet1!$A:$A,E26,Sheet1!$B:$B)</f>
        <v>96.5833333333333</v>
      </c>
      <c r="G26" s="77"/>
      <c r="H26" s="78"/>
    </row>
    <row r="27" spans="1:8">
      <c r="A27" s="76"/>
      <c r="B27" s="76"/>
      <c r="C27" s="76"/>
      <c r="D27" s="76"/>
      <c r="E27" s="28" t="s">
        <v>35</v>
      </c>
      <c r="F27" s="69">
        <f>AVERAGEIF(Sheet1!$A:$A,E27,Sheet1!$B:$B)</f>
        <v>89.8333333333333</v>
      </c>
      <c r="G27" s="77"/>
      <c r="H27" s="78"/>
    </row>
    <row r="28" spans="1:8">
      <c r="A28" s="76"/>
      <c r="B28" s="76"/>
      <c r="C28" s="76"/>
      <c r="D28" s="76"/>
      <c r="E28" s="28" t="s">
        <v>21</v>
      </c>
      <c r="F28" s="69">
        <f>AVERAGEIF(Sheet1!$A:$A,E28,Sheet1!$B:$B)</f>
        <v>95.4166666666667</v>
      </c>
      <c r="G28" s="77"/>
      <c r="H28" s="78"/>
    </row>
    <row r="29" spans="1:8">
      <c r="A29" s="79"/>
      <c r="B29" s="79"/>
      <c r="C29" s="79"/>
      <c r="D29" s="79"/>
      <c r="E29" s="28" t="s">
        <v>36</v>
      </c>
      <c r="F29" s="69">
        <f>AVERAGEIF(Sheet1!$A:$A,E29,Sheet1!$B:$B)</f>
        <v>92.8333333333333</v>
      </c>
      <c r="G29" s="80"/>
      <c r="H29" s="81"/>
    </row>
    <row r="30" spans="1:8">
      <c r="A30" s="71" t="s">
        <v>0</v>
      </c>
      <c r="B30" s="71" t="s">
        <v>1</v>
      </c>
      <c r="C30" s="71" t="s">
        <v>2</v>
      </c>
      <c r="D30" s="71" t="s">
        <v>3</v>
      </c>
      <c r="E30" s="28" t="s">
        <v>4</v>
      </c>
      <c r="F30" s="69" t="e">
        <f>AVERAGEIF(Sheet1!$A:$A,E30,Sheet1!$B:$B)</f>
        <v>#DIV/0!</v>
      </c>
      <c r="G30" s="82"/>
      <c r="H30" s="83"/>
    </row>
    <row r="31" spans="1:8">
      <c r="A31" s="30">
        <v>3</v>
      </c>
      <c r="B31" s="84" t="s">
        <v>37</v>
      </c>
      <c r="C31" s="30" t="s">
        <v>38</v>
      </c>
      <c r="D31" s="85">
        <v>9</v>
      </c>
      <c r="E31" s="28" t="s">
        <v>39</v>
      </c>
      <c r="F31" s="69">
        <f>AVERAGEIF(Sheet1!$A:$A,E31,Sheet1!$B:$B)</f>
        <v>90.1538461538462</v>
      </c>
      <c r="G31" s="77">
        <f>4/9</f>
        <v>0.444444444444444</v>
      </c>
      <c r="H31" s="78"/>
    </row>
    <row r="32" spans="1:8">
      <c r="A32" s="30"/>
      <c r="B32" s="84"/>
      <c r="C32" s="30"/>
      <c r="D32" s="85"/>
      <c r="E32" s="28" t="s">
        <v>40</v>
      </c>
      <c r="F32" s="69">
        <f>AVERAGEIF(Sheet1!$A:$A,E32,Sheet1!$B:$B)</f>
        <v>95.1666666666667</v>
      </c>
      <c r="G32" s="77"/>
      <c r="H32" s="78"/>
    </row>
    <row r="33" spans="1:8">
      <c r="A33" s="30"/>
      <c r="B33" s="84"/>
      <c r="C33" s="30"/>
      <c r="D33" s="85"/>
      <c r="E33" s="28" t="s">
        <v>41</v>
      </c>
      <c r="F33" s="69">
        <f>AVERAGEIF(Sheet1!$A:$A,E33,Sheet1!$B:$B)</f>
        <v>90.9166666666667</v>
      </c>
      <c r="G33" s="77"/>
      <c r="H33" s="78"/>
    </row>
    <row r="34" spans="1:8">
      <c r="A34" s="30"/>
      <c r="B34" s="84"/>
      <c r="C34" s="30"/>
      <c r="D34" s="85"/>
      <c r="E34" s="28" t="s">
        <v>42</v>
      </c>
      <c r="F34" s="69">
        <f>AVERAGEIF(Sheet1!$A:$A,E34,Sheet1!$B:$B)</f>
        <v>93.9166666666667</v>
      </c>
      <c r="G34" s="77"/>
      <c r="H34" s="78"/>
    </row>
    <row r="35" spans="1:8">
      <c r="A35" s="30"/>
      <c r="B35" s="84"/>
      <c r="C35" s="30"/>
      <c r="D35" s="85"/>
      <c r="E35" s="28" t="s">
        <v>43</v>
      </c>
      <c r="F35" s="69">
        <f>AVERAGEIF(Sheet1!$A:$A,E35,Sheet1!$B:$B)</f>
        <v>94.25</v>
      </c>
      <c r="G35" s="77"/>
      <c r="H35" s="78"/>
    </row>
    <row r="36" spans="1:8">
      <c r="A36" s="30"/>
      <c r="B36" s="84"/>
      <c r="C36" s="30"/>
      <c r="D36" s="85"/>
      <c r="E36" s="28" t="s">
        <v>31</v>
      </c>
      <c r="F36" s="69">
        <f>AVERAGEIF(Sheet1!$A:$A,E36,Sheet1!$B:$B)</f>
        <v>91.8333333333333</v>
      </c>
      <c r="G36" s="77"/>
      <c r="H36" s="78"/>
    </row>
    <row r="37" spans="1:8">
      <c r="A37" s="30"/>
      <c r="B37" s="84"/>
      <c r="C37" s="30"/>
      <c r="D37" s="85"/>
      <c r="E37" s="28" t="s">
        <v>33</v>
      </c>
      <c r="F37" s="69">
        <f>AVERAGEIF(Sheet1!$A:$A,E37,Sheet1!$B:$B)</f>
        <v>95</v>
      </c>
      <c r="G37" s="77"/>
      <c r="H37" s="78"/>
    </row>
    <row r="38" spans="1:8">
      <c r="A38" s="30"/>
      <c r="B38" s="84"/>
      <c r="C38" s="30"/>
      <c r="D38" s="85"/>
      <c r="E38" s="28" t="s">
        <v>34</v>
      </c>
      <c r="F38" s="69">
        <f>AVERAGEIF(Sheet1!$A:$A,E38,Sheet1!$B:$B)</f>
        <v>96.5833333333333</v>
      </c>
      <c r="G38" s="77"/>
      <c r="H38" s="78"/>
    </row>
    <row r="39" spans="1:8">
      <c r="A39" s="31"/>
      <c r="B39" s="86"/>
      <c r="C39" s="31"/>
      <c r="D39" s="87"/>
      <c r="E39" s="28" t="s">
        <v>44</v>
      </c>
      <c r="F39" s="69">
        <f>AVERAGEIF(Sheet1!$A:$A,E39,Sheet1!$B:$B)</f>
        <v>97.75</v>
      </c>
      <c r="G39" s="80"/>
      <c r="H39" s="81"/>
    </row>
    <row r="40" spans="1:8">
      <c r="A40" s="33" t="s">
        <v>0</v>
      </c>
      <c r="B40" s="33" t="s">
        <v>1</v>
      </c>
      <c r="C40" s="33" t="s">
        <v>2</v>
      </c>
      <c r="D40" s="33" t="s">
        <v>3</v>
      </c>
      <c r="E40" s="28" t="s">
        <v>4</v>
      </c>
      <c r="F40" s="69" t="e">
        <f>AVERAGEIF(Sheet1!$A:$A,E40,Sheet1!$B:$B)</f>
        <v>#DIV/0!</v>
      </c>
      <c r="G40" s="72"/>
      <c r="H40" s="72"/>
    </row>
    <row r="41" spans="1:8">
      <c r="A41" s="88">
        <v>4</v>
      </c>
      <c r="B41" s="24" t="s">
        <v>45</v>
      </c>
      <c r="C41" s="24" t="s">
        <v>46</v>
      </c>
      <c r="D41" s="24">
        <v>10</v>
      </c>
      <c r="E41" s="28" t="s">
        <v>39</v>
      </c>
      <c r="F41" s="69">
        <f>AVERAGEIF(Sheet1!$A:$A,E41,Sheet1!$B:$B)</f>
        <v>90.1538461538462</v>
      </c>
      <c r="G41" s="70">
        <f>2/10</f>
        <v>0.2</v>
      </c>
      <c r="H41" s="70"/>
    </row>
    <row r="42" spans="1:8">
      <c r="A42" s="88"/>
      <c r="B42" s="24"/>
      <c r="C42" s="24"/>
      <c r="D42" s="24"/>
      <c r="E42" s="28" t="s">
        <v>47</v>
      </c>
      <c r="F42" s="69">
        <f>AVERAGEIF(Sheet1!$A:$A,E42,Sheet1!$B:$B)</f>
        <v>94</v>
      </c>
      <c r="G42" s="70"/>
      <c r="H42" s="70"/>
    </row>
    <row r="43" spans="1:8">
      <c r="A43" s="88"/>
      <c r="B43" s="24"/>
      <c r="C43" s="24"/>
      <c r="D43" s="24"/>
      <c r="E43" s="28" t="s">
        <v>40</v>
      </c>
      <c r="F43" s="69">
        <f>AVERAGEIF(Sheet1!$A:$A,E43,Sheet1!$B:$B)</f>
        <v>95.1666666666667</v>
      </c>
      <c r="G43" s="70"/>
      <c r="H43" s="70"/>
    </row>
    <row r="44" spans="1:8">
      <c r="A44" s="88"/>
      <c r="B44" s="24"/>
      <c r="C44" s="24"/>
      <c r="D44" s="24"/>
      <c r="E44" s="28" t="s">
        <v>41</v>
      </c>
      <c r="F44" s="69">
        <f>AVERAGEIF(Sheet1!$A:$A,E44,Sheet1!$B:$B)</f>
        <v>90.9166666666667</v>
      </c>
      <c r="G44" s="70"/>
      <c r="H44" s="70"/>
    </row>
    <row r="45" spans="1:8">
      <c r="A45" s="88"/>
      <c r="B45" s="24"/>
      <c r="C45" s="24"/>
      <c r="D45" s="24"/>
      <c r="E45" s="28" t="s">
        <v>42</v>
      </c>
      <c r="F45" s="69">
        <f>AVERAGEIF(Sheet1!$A:$A,E45,Sheet1!$B:$B)</f>
        <v>93.9166666666667</v>
      </c>
      <c r="G45" s="70"/>
      <c r="H45" s="70"/>
    </row>
    <row r="46" spans="1:8">
      <c r="A46" s="88"/>
      <c r="B46" s="24"/>
      <c r="C46" s="24"/>
      <c r="D46" s="24"/>
      <c r="E46" s="28" t="s">
        <v>48</v>
      </c>
      <c r="F46" s="69">
        <f>AVERAGEIF(Sheet1!$A:$A,E46,Sheet1!$B:$B)</f>
        <v>93.4166666666667</v>
      </c>
      <c r="G46" s="70"/>
      <c r="H46" s="70"/>
    </row>
    <row r="47" spans="1:8">
      <c r="A47" s="88"/>
      <c r="B47" s="24"/>
      <c r="C47" s="24"/>
      <c r="D47" s="24"/>
      <c r="E47" s="28" t="s">
        <v>43</v>
      </c>
      <c r="F47" s="69">
        <f>AVERAGEIF(Sheet1!$A:$A,E47,Sheet1!$B:$B)</f>
        <v>94.25</v>
      </c>
      <c r="G47" s="70"/>
      <c r="H47" s="70"/>
    </row>
    <row r="48" spans="1:8">
      <c r="A48" s="88"/>
      <c r="B48" s="24"/>
      <c r="C48" s="24"/>
      <c r="D48" s="24"/>
      <c r="E48" s="28" t="s">
        <v>49</v>
      </c>
      <c r="F48" s="69">
        <f>AVERAGEIF(Sheet1!$A:$A,E48,Sheet1!$B:$B)</f>
        <v>85.5833333333333</v>
      </c>
      <c r="G48" s="70"/>
      <c r="H48" s="70"/>
    </row>
    <row r="49" spans="1:8">
      <c r="A49" s="88"/>
      <c r="B49" s="24"/>
      <c r="C49" s="24"/>
      <c r="D49" s="24"/>
      <c r="E49" s="28" t="s">
        <v>50</v>
      </c>
      <c r="F49" s="69">
        <f>AVERAGEIF(Sheet1!$A:$A,E49,Sheet1!$B:$B)</f>
        <v>93.3333333333333</v>
      </c>
      <c r="G49" s="70"/>
      <c r="H49" s="70"/>
    </row>
    <row r="50" spans="1:8">
      <c r="A50" s="88"/>
      <c r="B50" s="24"/>
      <c r="C50" s="24"/>
      <c r="D50" s="24"/>
      <c r="E50" s="28" t="s">
        <v>44</v>
      </c>
      <c r="F50" s="69">
        <f>AVERAGEIF(Sheet1!$A:$A,E50,Sheet1!$B:$B)</f>
        <v>97.75</v>
      </c>
      <c r="G50" s="70"/>
      <c r="H50" s="70"/>
    </row>
    <row r="51" spans="1:8">
      <c r="A51" s="33" t="s">
        <v>0</v>
      </c>
      <c r="B51" s="33" t="s">
        <v>1</v>
      </c>
      <c r="C51" s="33" t="s">
        <v>2</v>
      </c>
      <c r="D51" s="33" t="s">
        <v>3</v>
      </c>
      <c r="E51" s="28" t="s">
        <v>4</v>
      </c>
      <c r="F51" s="69" t="e">
        <f>AVERAGEIF(Sheet1!$A:$A,E51,Sheet1!$B:$B)</f>
        <v>#DIV/0!</v>
      </c>
      <c r="G51" s="72"/>
      <c r="H51" s="72"/>
    </row>
    <row r="52" spans="1:8">
      <c r="A52" s="24">
        <v>5</v>
      </c>
      <c r="B52" s="24" t="s">
        <v>51</v>
      </c>
      <c r="C52" s="24" t="s">
        <v>52</v>
      </c>
      <c r="D52" s="24">
        <v>11</v>
      </c>
      <c r="E52" s="28" t="s">
        <v>53</v>
      </c>
      <c r="F52" s="69">
        <f>AVERAGEIF(Sheet1!$A:$A,E52,Sheet1!$B:$B)</f>
        <v>93.5833333333333</v>
      </c>
      <c r="G52" s="70">
        <f>5/11</f>
        <v>0.454545454545455</v>
      </c>
      <c r="H52" s="70"/>
    </row>
    <row r="53" spans="1:8">
      <c r="A53" s="24"/>
      <c r="B53" s="24"/>
      <c r="C53" s="24"/>
      <c r="D53" s="24"/>
      <c r="E53" s="28" t="s">
        <v>54</v>
      </c>
      <c r="F53" s="69">
        <f>AVERAGEIF(Sheet1!$A:$A,E53,Sheet1!$B:$B)</f>
        <v>94.25</v>
      </c>
      <c r="G53" s="70"/>
      <c r="H53" s="70"/>
    </row>
    <row r="54" spans="1:8">
      <c r="A54" s="24"/>
      <c r="B54" s="24"/>
      <c r="C54" s="24"/>
      <c r="D54" s="24"/>
      <c r="E54" s="28" t="s">
        <v>55</v>
      </c>
      <c r="F54" s="69">
        <f>AVERAGEIF(Sheet1!$A:$A,E54,Sheet1!$B:$B)</f>
        <v>95.5</v>
      </c>
      <c r="G54" s="70"/>
      <c r="H54" s="70"/>
    </row>
    <row r="55" spans="1:8">
      <c r="A55" s="24"/>
      <c r="B55" s="24"/>
      <c r="C55" s="24"/>
      <c r="D55" s="24"/>
      <c r="E55" s="28" t="s">
        <v>56</v>
      </c>
      <c r="F55" s="69">
        <f>AVERAGEIF(Sheet1!$A:$A,E55,Sheet1!$B:$B)</f>
        <v>95.5</v>
      </c>
      <c r="G55" s="70"/>
      <c r="H55" s="70"/>
    </row>
    <row r="56" spans="1:8">
      <c r="A56" s="24"/>
      <c r="B56" s="24"/>
      <c r="C56" s="24"/>
      <c r="D56" s="24"/>
      <c r="E56" s="28" t="s">
        <v>57</v>
      </c>
      <c r="F56" s="69">
        <f>AVERAGEIF(Sheet1!$A:$A,E56,Sheet1!$B:$B)</f>
        <v>91</v>
      </c>
      <c r="G56" s="70"/>
      <c r="H56" s="70"/>
    </row>
    <row r="57" spans="1:8">
      <c r="A57" s="24"/>
      <c r="B57" s="24"/>
      <c r="C57" s="24"/>
      <c r="D57" s="24"/>
      <c r="E57" s="28" t="s">
        <v>58</v>
      </c>
      <c r="F57" s="69">
        <f>AVERAGEIF(Sheet1!$A:$A,E57,Sheet1!$B:$B)</f>
        <v>96.25</v>
      </c>
      <c r="G57" s="70"/>
      <c r="H57" s="70"/>
    </row>
    <row r="58" spans="1:8">
      <c r="A58" s="24"/>
      <c r="B58" s="24"/>
      <c r="C58" s="24"/>
      <c r="D58" s="24"/>
      <c r="E58" s="28" t="s">
        <v>59</v>
      </c>
      <c r="F58" s="69">
        <f>AVERAGEIF(Sheet1!$A:$A,E58,Sheet1!$B:$B)</f>
        <v>89.0833333333333</v>
      </c>
      <c r="G58" s="70"/>
      <c r="H58" s="70"/>
    </row>
    <row r="59" spans="1:8">
      <c r="A59" s="24"/>
      <c r="B59" s="24"/>
      <c r="C59" s="24"/>
      <c r="D59" s="24"/>
      <c r="E59" s="28" t="s">
        <v>60</v>
      </c>
      <c r="F59" s="69">
        <f>AVERAGEIF(Sheet1!$A:$A,E59,Sheet1!$B:$B)</f>
        <v>90.9166666666667</v>
      </c>
      <c r="G59" s="70"/>
      <c r="H59" s="70"/>
    </row>
    <row r="60" spans="1:8">
      <c r="A60" s="24"/>
      <c r="B60" s="24"/>
      <c r="C60" s="24"/>
      <c r="D60" s="24"/>
      <c r="E60" s="28" t="s">
        <v>9</v>
      </c>
      <c r="F60" s="69">
        <f>AVERAGEIF(Sheet1!$A:$A,E60,Sheet1!$B:$B)</f>
        <v>91</v>
      </c>
      <c r="G60" s="70"/>
      <c r="H60" s="70"/>
    </row>
    <row r="61" spans="1:8">
      <c r="A61" s="24"/>
      <c r="B61" s="24"/>
      <c r="C61" s="24"/>
      <c r="D61" s="24"/>
      <c r="E61" s="28" t="s">
        <v>61</v>
      </c>
      <c r="F61" s="69">
        <f>AVERAGEIF(Sheet1!$A:$A,E61,Sheet1!$B:$B)</f>
        <v>97.5833333333333</v>
      </c>
      <c r="G61" s="70"/>
      <c r="H61" s="70"/>
    </row>
    <row r="62" spans="1:8">
      <c r="A62" s="24"/>
      <c r="B62" s="24"/>
      <c r="C62" s="24"/>
      <c r="D62" s="24"/>
      <c r="E62" s="28" t="s">
        <v>62</v>
      </c>
      <c r="F62" s="69">
        <f>AVERAGEIF(Sheet1!$A:$A,E62,Sheet1!$B:$B)</f>
        <v>96.5833333333333</v>
      </c>
      <c r="G62" s="70"/>
      <c r="H62" s="70"/>
    </row>
    <row r="63" spans="1:8">
      <c r="A63" s="33" t="s">
        <v>0</v>
      </c>
      <c r="B63" s="33" t="s">
        <v>1</v>
      </c>
      <c r="C63" s="33" t="s">
        <v>2</v>
      </c>
      <c r="D63" s="33" t="s">
        <v>3</v>
      </c>
      <c r="E63" s="28" t="s">
        <v>4</v>
      </c>
      <c r="F63" s="69" t="e">
        <f>AVERAGEIF(Sheet1!$A:$A,E63,Sheet1!$B:$B)</f>
        <v>#DIV/0!</v>
      </c>
      <c r="G63" s="72"/>
      <c r="H63" s="72"/>
    </row>
    <row r="64" spans="1:8">
      <c r="A64" s="24">
        <v>6</v>
      </c>
      <c r="B64" s="24" t="s">
        <v>63</v>
      </c>
      <c r="C64" s="24" t="s">
        <v>38</v>
      </c>
      <c r="D64" s="24">
        <v>11</v>
      </c>
      <c r="E64" s="28" t="s">
        <v>64</v>
      </c>
      <c r="F64" s="69">
        <f>AVERAGEIF(Sheet1!$A:$A,E64,Sheet1!$B:$B)</f>
        <v>96.1666666666667</v>
      </c>
      <c r="G64" s="70">
        <f>11/11</f>
        <v>1</v>
      </c>
      <c r="H64" s="70"/>
    </row>
    <row r="65" spans="1:8">
      <c r="A65" s="24"/>
      <c r="B65" s="24"/>
      <c r="C65" s="24"/>
      <c r="D65" s="24"/>
      <c r="E65" s="28" t="s">
        <v>65</v>
      </c>
      <c r="F65" s="69">
        <f>AVERAGEIF(Sheet1!$A:$A,E65,Sheet1!$B:$B)</f>
        <v>95.9166666666667</v>
      </c>
      <c r="G65" s="70"/>
      <c r="H65" s="70"/>
    </row>
    <row r="66" spans="1:8">
      <c r="A66" s="24"/>
      <c r="B66" s="24"/>
      <c r="C66" s="24"/>
      <c r="D66" s="24"/>
      <c r="E66" s="28" t="s">
        <v>66</v>
      </c>
      <c r="F66" s="69">
        <f>AVERAGEIF(Sheet1!$A:$A,E66,Sheet1!$B:$B)</f>
        <v>97.25</v>
      </c>
      <c r="G66" s="70"/>
      <c r="H66" s="70"/>
    </row>
    <row r="67" spans="1:8">
      <c r="A67" s="24"/>
      <c r="B67" s="24"/>
      <c r="C67" s="24"/>
      <c r="D67" s="24"/>
      <c r="E67" s="28" t="s">
        <v>67</v>
      </c>
      <c r="F67" s="69">
        <f>AVERAGEIF(Sheet1!$A:$A,E67,Sheet1!$B:$B)</f>
        <v>95.4166666666667</v>
      </c>
      <c r="G67" s="70"/>
      <c r="H67" s="70"/>
    </row>
    <row r="68" spans="1:8">
      <c r="A68" s="24"/>
      <c r="B68" s="24"/>
      <c r="C68" s="24"/>
      <c r="D68" s="24"/>
      <c r="E68" s="28" t="s">
        <v>68</v>
      </c>
      <c r="F68" s="69">
        <f>AVERAGEIF(Sheet1!$A:$A,E68,Sheet1!$B:$B)</f>
        <v>96.1666666666667</v>
      </c>
      <c r="G68" s="70"/>
      <c r="H68" s="70"/>
    </row>
    <row r="69" spans="1:8">
      <c r="A69" s="24"/>
      <c r="B69" s="24"/>
      <c r="C69" s="24"/>
      <c r="D69" s="24"/>
      <c r="E69" s="28" t="s">
        <v>69</v>
      </c>
      <c r="F69" s="69">
        <f>AVERAGEIF(Sheet1!$A:$A,E69,Sheet1!$B:$B)</f>
        <v>96.25</v>
      </c>
      <c r="G69" s="70"/>
      <c r="H69" s="70"/>
    </row>
    <row r="70" spans="1:8">
      <c r="A70" s="24"/>
      <c r="B70" s="24"/>
      <c r="C70" s="24"/>
      <c r="D70" s="24"/>
      <c r="E70" s="28" t="s">
        <v>70</v>
      </c>
      <c r="F70" s="69">
        <f>AVERAGEIF(Sheet1!$A:$A,E70,Sheet1!$B:$B)</f>
        <v>96.3333333333333</v>
      </c>
      <c r="G70" s="70"/>
      <c r="H70" s="70"/>
    </row>
    <row r="71" spans="1:8">
      <c r="A71" s="24"/>
      <c r="B71" s="24"/>
      <c r="C71" s="24"/>
      <c r="D71" s="24"/>
      <c r="E71" s="28" t="s">
        <v>71</v>
      </c>
      <c r="F71" s="69">
        <f>AVERAGEIF(Sheet1!$A:$A,E71,Sheet1!$B:$B)</f>
        <v>96</v>
      </c>
      <c r="G71" s="70"/>
      <c r="H71" s="70"/>
    </row>
    <row r="72" spans="1:8">
      <c r="A72" s="24"/>
      <c r="B72" s="24"/>
      <c r="C72" s="24"/>
      <c r="D72" s="24"/>
      <c r="E72" s="28" t="s">
        <v>72</v>
      </c>
      <c r="F72" s="69">
        <f>AVERAGEIF(Sheet1!$A:$A,E72,Sheet1!$B:$B)</f>
        <v>96.0833333333333</v>
      </c>
      <c r="G72" s="70"/>
      <c r="H72" s="70"/>
    </row>
    <row r="73" spans="1:8">
      <c r="A73" s="24"/>
      <c r="B73" s="24"/>
      <c r="C73" s="24"/>
      <c r="D73" s="24"/>
      <c r="E73" s="28" t="s">
        <v>73</v>
      </c>
      <c r="F73" s="69">
        <f>AVERAGEIF(Sheet1!$A:$A,E73,Sheet1!$B:$B)</f>
        <v>97.25</v>
      </c>
      <c r="G73" s="70"/>
      <c r="H73" s="70"/>
    </row>
    <row r="74" spans="1:8">
      <c r="A74" s="24"/>
      <c r="B74" s="24"/>
      <c r="C74" s="24"/>
      <c r="D74" s="24"/>
      <c r="E74" s="28" t="s">
        <v>74</v>
      </c>
      <c r="F74" s="69">
        <f>AVERAGEIF(Sheet1!$A:$A,E74,Sheet1!$B:$B)</f>
        <v>97.75</v>
      </c>
      <c r="G74" s="70"/>
      <c r="H74" s="70"/>
    </row>
    <row r="75" spans="1:8">
      <c r="A75" s="33" t="s">
        <v>0</v>
      </c>
      <c r="B75" s="33" t="s">
        <v>1</v>
      </c>
      <c r="C75" s="33" t="s">
        <v>2</v>
      </c>
      <c r="D75" s="33" t="s">
        <v>3</v>
      </c>
      <c r="E75" s="28" t="s">
        <v>4</v>
      </c>
      <c r="F75" s="69" t="e">
        <f>AVERAGEIF(Sheet1!$A:$A,E75,Sheet1!$B:$B)</f>
        <v>#DIV/0!</v>
      </c>
      <c r="G75" s="72"/>
      <c r="H75" s="72"/>
    </row>
    <row r="76" spans="1:8">
      <c r="A76" s="89">
        <v>7</v>
      </c>
      <c r="B76" s="89" t="s">
        <v>75</v>
      </c>
      <c r="C76" s="89" t="s">
        <v>76</v>
      </c>
      <c r="D76" s="89">
        <v>12</v>
      </c>
      <c r="E76" s="28" t="s">
        <v>77</v>
      </c>
      <c r="F76" s="69">
        <f>AVERAGEIF(Sheet1!$A:$A,E76,Sheet1!$B:$B)</f>
        <v>94.3333333333333</v>
      </c>
      <c r="G76" s="70">
        <f>2/12</f>
        <v>0.166666666666667</v>
      </c>
      <c r="H76" s="70"/>
    </row>
    <row r="77" spans="1:8">
      <c r="A77" s="89"/>
      <c r="B77" s="89"/>
      <c r="C77" s="89"/>
      <c r="D77" s="89"/>
      <c r="E77" s="28" t="s">
        <v>78</v>
      </c>
      <c r="F77" s="69">
        <f>AVERAGEIF(Sheet1!$A:$A,E77,Sheet1!$B:$B)</f>
        <v>93.8333333333333</v>
      </c>
      <c r="G77" s="70"/>
      <c r="H77" s="70"/>
    </row>
    <row r="78" spans="1:8">
      <c r="A78" s="89"/>
      <c r="B78" s="89"/>
      <c r="C78" s="89"/>
      <c r="D78" s="89"/>
      <c r="E78" s="28" t="s">
        <v>79</v>
      </c>
      <c r="F78" s="69">
        <f>AVERAGEIF(Sheet1!$A:$A,E78,Sheet1!$B:$B)</f>
        <v>93.5</v>
      </c>
      <c r="G78" s="70"/>
      <c r="H78" s="70"/>
    </row>
    <row r="79" spans="1:8">
      <c r="A79" s="89"/>
      <c r="B79" s="89"/>
      <c r="C79" s="89"/>
      <c r="D79" s="89"/>
      <c r="E79" s="28" t="s">
        <v>80</v>
      </c>
      <c r="F79" s="69">
        <f>AVERAGEIF(Sheet1!$A:$A,E79,Sheet1!$B:$B)</f>
        <v>93.5833333333333</v>
      </c>
      <c r="G79" s="70"/>
      <c r="H79" s="70"/>
    </row>
    <row r="80" spans="1:8">
      <c r="A80" s="89"/>
      <c r="B80" s="89"/>
      <c r="C80" s="89"/>
      <c r="D80" s="89"/>
      <c r="E80" s="28" t="s">
        <v>81</v>
      </c>
      <c r="F80" s="69">
        <f>AVERAGEIF(Sheet1!$A:$A,E80,Sheet1!$B:$B)</f>
        <v>92.3333333333333</v>
      </c>
      <c r="G80" s="70"/>
      <c r="H80" s="70"/>
    </row>
    <row r="81" spans="1:8">
      <c r="A81" s="89"/>
      <c r="B81" s="89"/>
      <c r="C81" s="89"/>
      <c r="D81" s="89"/>
      <c r="E81" s="28" t="s">
        <v>82</v>
      </c>
      <c r="F81" s="69">
        <f>AVERAGEIF(Sheet1!$A:$A,E81,Sheet1!$B:$B)</f>
        <v>92</v>
      </c>
      <c r="G81" s="70"/>
      <c r="H81" s="70"/>
    </row>
    <row r="82" spans="1:8">
      <c r="A82" s="89"/>
      <c r="B82" s="89"/>
      <c r="C82" s="89"/>
      <c r="D82" s="89"/>
      <c r="E82" s="28" t="s">
        <v>83</v>
      </c>
      <c r="F82" s="69">
        <f>AVERAGEIF(Sheet1!$A:$A,E82,Sheet1!$B:$B)</f>
        <v>87.6666666666667</v>
      </c>
      <c r="G82" s="70"/>
      <c r="H82" s="70"/>
    </row>
    <row r="83" spans="1:8">
      <c r="A83" s="89"/>
      <c r="B83" s="89"/>
      <c r="C83" s="89"/>
      <c r="D83" s="89"/>
      <c r="E83" s="28" t="s">
        <v>84</v>
      </c>
      <c r="F83" s="69">
        <f>AVERAGEIF(Sheet1!$A:$A,E83,Sheet1!$B:$B)</f>
        <v>95.3333333333333</v>
      </c>
      <c r="G83" s="70"/>
      <c r="H83" s="70"/>
    </row>
    <row r="84" spans="1:8">
      <c r="A84" s="89"/>
      <c r="B84" s="89"/>
      <c r="C84" s="89"/>
      <c r="D84" s="89"/>
      <c r="E84" s="28" t="s">
        <v>85</v>
      </c>
      <c r="F84" s="69">
        <f>AVERAGEIF(Sheet1!$A:$A,E84,Sheet1!$B:$B)</f>
        <v>92.3333333333333</v>
      </c>
      <c r="G84" s="70"/>
      <c r="H84" s="70"/>
    </row>
    <row r="85" spans="1:8">
      <c r="A85" s="89"/>
      <c r="B85" s="89"/>
      <c r="C85" s="89"/>
      <c r="D85" s="89"/>
      <c r="E85" s="28" t="s">
        <v>86</v>
      </c>
      <c r="F85" s="69">
        <f>AVERAGEIF(Sheet1!$A:$A,E85,Sheet1!$B:$B)</f>
        <v>91.6666666666667</v>
      </c>
      <c r="G85" s="70"/>
      <c r="H85" s="70"/>
    </row>
    <row r="86" spans="1:8">
      <c r="A86" s="89"/>
      <c r="B86" s="89"/>
      <c r="C86" s="89"/>
      <c r="D86" s="89"/>
      <c r="E86" s="28" t="s">
        <v>87</v>
      </c>
      <c r="F86" s="69">
        <f>AVERAGEIF(Sheet1!$A:$A,E86,Sheet1!$B:$B)</f>
        <v>93.8333333333333</v>
      </c>
      <c r="G86" s="70"/>
      <c r="H86" s="70"/>
    </row>
    <row r="87" spans="1:8">
      <c r="A87" s="89"/>
      <c r="B87" s="89"/>
      <c r="C87" s="89"/>
      <c r="D87" s="89"/>
      <c r="E87" s="28" t="s">
        <v>61</v>
      </c>
      <c r="F87" s="69">
        <f>AVERAGEIF(Sheet1!$A:$A,E87,Sheet1!$B:$B)</f>
        <v>97.5833333333333</v>
      </c>
      <c r="G87" s="70"/>
      <c r="H87" s="70"/>
    </row>
    <row r="88" spans="1:8">
      <c r="A88" s="49" t="s">
        <v>0</v>
      </c>
      <c r="B88" s="49" t="s">
        <v>1</v>
      </c>
      <c r="C88" s="49" t="s">
        <v>2</v>
      </c>
      <c r="D88" s="49" t="s">
        <v>3</v>
      </c>
      <c r="E88" s="28" t="s">
        <v>4</v>
      </c>
      <c r="F88" s="69" t="e">
        <f>AVERAGEIF(Sheet1!$A:$A,E88,Sheet1!$B:$B)</f>
        <v>#DIV/0!</v>
      </c>
      <c r="G88" s="72"/>
      <c r="H88" s="72"/>
    </row>
    <row r="89" spans="1:8">
      <c r="A89" s="43">
        <v>8</v>
      </c>
      <c r="B89" s="64" t="s">
        <v>88</v>
      </c>
      <c r="C89" s="43" t="s">
        <v>89</v>
      </c>
      <c r="D89" s="43">
        <v>9</v>
      </c>
      <c r="E89" s="28" t="s">
        <v>90</v>
      </c>
      <c r="F89" s="69">
        <f>AVERAGEIF(Sheet1!$A:$A,E89,Sheet1!$B:$B)</f>
        <v>94.9166666666667</v>
      </c>
      <c r="G89" s="70">
        <f>8/9</f>
        <v>0.888888888888889</v>
      </c>
      <c r="H89" s="70"/>
    </row>
    <row r="90" spans="1:8">
      <c r="A90" s="43"/>
      <c r="B90" s="64"/>
      <c r="C90" s="43"/>
      <c r="D90" s="43"/>
      <c r="E90" s="28" t="s">
        <v>91</v>
      </c>
      <c r="F90" s="69">
        <f>AVERAGEIF(Sheet1!$A:$A,E90,Sheet1!$B:$B)</f>
        <v>96.75</v>
      </c>
      <c r="G90" s="70"/>
      <c r="H90" s="70"/>
    </row>
    <row r="91" spans="1:8">
      <c r="A91" s="43"/>
      <c r="B91" s="64"/>
      <c r="C91" s="43"/>
      <c r="D91" s="43"/>
      <c r="E91" s="28" t="s">
        <v>92</v>
      </c>
      <c r="F91" s="69">
        <f>AVERAGEIF(Sheet1!$A:$A,E91,Sheet1!$B:$B)</f>
        <v>96.5</v>
      </c>
      <c r="G91" s="70"/>
      <c r="H91" s="70"/>
    </row>
    <row r="92" spans="1:8">
      <c r="A92" s="43"/>
      <c r="B92" s="64"/>
      <c r="C92" s="43"/>
      <c r="D92" s="43"/>
      <c r="E92" s="28" t="s">
        <v>93</v>
      </c>
      <c r="F92" s="69">
        <f>AVERAGEIF(Sheet1!$A:$A,E92,Sheet1!$B:$B)</f>
        <v>96.9166666666667</v>
      </c>
      <c r="G92" s="70"/>
      <c r="H92" s="70"/>
    </row>
    <row r="93" spans="1:8">
      <c r="A93" s="43"/>
      <c r="B93" s="64"/>
      <c r="C93" s="43"/>
      <c r="D93" s="43"/>
      <c r="E93" s="28" t="s">
        <v>21</v>
      </c>
      <c r="F93" s="69">
        <f>AVERAGEIF(Sheet1!$A:$A,E93,Sheet1!$B:$B)</f>
        <v>95.4166666666667</v>
      </c>
      <c r="G93" s="70"/>
      <c r="H93" s="70"/>
    </row>
    <row r="94" spans="1:8">
      <c r="A94" s="43"/>
      <c r="B94" s="64"/>
      <c r="C94" s="43"/>
      <c r="D94" s="43"/>
      <c r="E94" s="28" t="s">
        <v>94</v>
      </c>
      <c r="F94" s="69">
        <f>AVERAGEIF(Sheet1!$A:$A,E94,Sheet1!$B:$B)</f>
        <v>97.8333333333333</v>
      </c>
      <c r="G94" s="70"/>
      <c r="H94" s="70"/>
    </row>
    <row r="95" spans="1:8">
      <c r="A95" s="43"/>
      <c r="B95" s="64"/>
      <c r="C95" s="43"/>
      <c r="D95" s="43"/>
      <c r="E95" s="28" t="s">
        <v>95</v>
      </c>
      <c r="F95" s="69">
        <f>AVERAGEIF(Sheet1!$A:$A,E95,Sheet1!$B:$B)</f>
        <v>97.8333333333333</v>
      </c>
      <c r="G95" s="70"/>
      <c r="H95" s="70"/>
    </row>
    <row r="96" spans="1:8">
      <c r="A96" s="43"/>
      <c r="B96" s="64"/>
      <c r="C96" s="43"/>
      <c r="D96" s="43"/>
      <c r="E96" s="28" t="s">
        <v>96</v>
      </c>
      <c r="F96" s="69">
        <f>AVERAGEIF(Sheet1!$A:$A,E96,Sheet1!$B:$B)</f>
        <v>98.0833333333333</v>
      </c>
      <c r="G96" s="70"/>
      <c r="H96" s="70"/>
    </row>
    <row r="97" spans="1:8">
      <c r="A97" s="43"/>
      <c r="B97" s="64"/>
      <c r="C97" s="43"/>
      <c r="D97" s="43"/>
      <c r="E97" s="28" t="s">
        <v>97</v>
      </c>
      <c r="F97" s="69">
        <f>AVERAGEIF(Sheet1!$A:$A,E97,Sheet1!$B:$B)</f>
        <v>96.9166666666667</v>
      </c>
      <c r="G97" s="70"/>
      <c r="H97" s="70"/>
    </row>
    <row r="98" spans="1:8">
      <c r="A98" s="49" t="s">
        <v>0</v>
      </c>
      <c r="B98" s="49" t="s">
        <v>1</v>
      </c>
      <c r="C98" s="49" t="s">
        <v>2</v>
      </c>
      <c r="D98" s="49" t="s">
        <v>3</v>
      </c>
      <c r="E98" s="28" t="s">
        <v>4</v>
      </c>
      <c r="F98" s="69" t="e">
        <f>AVERAGEIF(Sheet1!$A:$A,E98,Sheet1!$B:$B)</f>
        <v>#DIV/0!</v>
      </c>
      <c r="G98" s="72"/>
      <c r="H98" s="72"/>
    </row>
    <row r="99" spans="1:8">
      <c r="A99" s="46">
        <v>9</v>
      </c>
      <c r="B99" s="46" t="s">
        <v>98</v>
      </c>
      <c r="C99" s="46" t="s">
        <v>99</v>
      </c>
      <c r="D99" s="46">
        <v>14</v>
      </c>
      <c r="E99" s="28" t="s">
        <v>71</v>
      </c>
      <c r="F99" s="69">
        <f>AVERAGEIF(Sheet1!$A:$A,E99,Sheet1!$B:$B)</f>
        <v>96</v>
      </c>
      <c r="G99" s="74">
        <f>7/14</f>
        <v>0.5</v>
      </c>
      <c r="H99" s="75"/>
    </row>
    <row r="100" spans="1:8">
      <c r="A100" s="48"/>
      <c r="B100" s="48"/>
      <c r="C100" s="48"/>
      <c r="D100" s="48"/>
      <c r="E100" s="28" t="s">
        <v>25</v>
      </c>
      <c r="F100" s="69">
        <f>AVERAGEIF(Sheet1!$A:$A,E100,Sheet1!$B:$B)</f>
        <v>95.3333333333333</v>
      </c>
      <c r="G100" s="77"/>
      <c r="H100" s="78"/>
    </row>
    <row r="101" spans="1:8">
      <c r="A101" s="48"/>
      <c r="B101" s="48"/>
      <c r="C101" s="48"/>
      <c r="D101" s="48"/>
      <c r="E101" s="28" t="s">
        <v>100</v>
      </c>
      <c r="F101" s="69">
        <f>AVERAGEIF(Sheet1!$A:$A,E101,Sheet1!$B:$B)</f>
        <v>95.9230769230769</v>
      </c>
      <c r="G101" s="77"/>
      <c r="H101" s="78"/>
    </row>
    <row r="102" spans="1:8">
      <c r="A102" s="48"/>
      <c r="B102" s="48"/>
      <c r="C102" s="48"/>
      <c r="D102" s="48"/>
      <c r="E102" s="28" t="s">
        <v>101</v>
      </c>
      <c r="F102" s="69">
        <f>AVERAGEIF(Sheet1!$A:$A,E102,Sheet1!$B:$B)</f>
        <v>95.1666666666667</v>
      </c>
      <c r="G102" s="77"/>
      <c r="H102" s="78"/>
    </row>
    <row r="103" spans="1:8">
      <c r="A103" s="48"/>
      <c r="B103" s="48"/>
      <c r="C103" s="48"/>
      <c r="D103" s="48"/>
      <c r="E103" s="28" t="s">
        <v>102</v>
      </c>
      <c r="F103" s="69">
        <f>AVERAGEIF(Sheet1!$A:$A,E103,Sheet1!$B:$B)</f>
        <v>90.5</v>
      </c>
      <c r="G103" s="77"/>
      <c r="H103" s="78"/>
    </row>
    <row r="104" spans="1:8">
      <c r="A104" s="48"/>
      <c r="B104" s="48"/>
      <c r="C104" s="48"/>
      <c r="D104" s="48"/>
      <c r="E104" s="28" t="s">
        <v>103</v>
      </c>
      <c r="F104" s="69">
        <f>AVERAGEIF(Sheet1!$A:$A,E104,Sheet1!$B:$B)</f>
        <v>91.5</v>
      </c>
      <c r="G104" s="77"/>
      <c r="H104" s="78"/>
    </row>
    <row r="105" spans="1:8">
      <c r="A105" s="48"/>
      <c r="B105" s="48"/>
      <c r="C105" s="48"/>
      <c r="D105" s="48"/>
      <c r="E105" s="28" t="s">
        <v>104</v>
      </c>
      <c r="F105" s="69">
        <f>AVERAGEIF(Sheet1!$A:$A,E105,Sheet1!$B:$B)</f>
        <v>95</v>
      </c>
      <c r="G105" s="77"/>
      <c r="H105" s="78"/>
    </row>
    <row r="106" spans="1:8">
      <c r="A106" s="48"/>
      <c r="B106" s="48"/>
      <c r="C106" s="48"/>
      <c r="D106" s="48"/>
      <c r="E106" s="28" t="s">
        <v>105</v>
      </c>
      <c r="F106" s="69">
        <f>AVERAGEIF(Sheet1!$A:$A,E106,Sheet1!$B:$B)</f>
        <v>91.1666666666667</v>
      </c>
      <c r="G106" s="77"/>
      <c r="H106" s="78"/>
    </row>
    <row r="107" spans="1:8">
      <c r="A107" s="48"/>
      <c r="B107" s="48"/>
      <c r="C107" s="48"/>
      <c r="D107" s="48"/>
      <c r="E107" s="28" t="s">
        <v>106</v>
      </c>
      <c r="F107" s="69">
        <f>AVERAGEIF(Sheet1!$A:$A,E107,Sheet1!$B:$B)</f>
        <v>91.25</v>
      </c>
      <c r="G107" s="77"/>
      <c r="H107" s="78"/>
    </row>
    <row r="108" spans="1:8">
      <c r="A108" s="48"/>
      <c r="B108" s="48"/>
      <c r="C108" s="48"/>
      <c r="D108" s="48"/>
      <c r="E108" s="28" t="s">
        <v>107</v>
      </c>
      <c r="F108" s="69">
        <f>AVERAGEIF(Sheet1!$A:$A,E108,Sheet1!$B:$B)</f>
        <v>91.5</v>
      </c>
      <c r="G108" s="77"/>
      <c r="H108" s="78"/>
    </row>
    <row r="109" spans="1:8">
      <c r="A109" s="48"/>
      <c r="B109" s="48"/>
      <c r="C109" s="48"/>
      <c r="D109" s="48"/>
      <c r="E109" s="28" t="s">
        <v>108</v>
      </c>
      <c r="F109" s="69">
        <f>AVERAGEIF(Sheet1!$A:$A,E109,Sheet1!$B:$B)</f>
        <v>95.0833333333333</v>
      </c>
      <c r="G109" s="77"/>
      <c r="H109" s="78"/>
    </row>
    <row r="110" spans="1:8">
      <c r="A110" s="48"/>
      <c r="B110" s="48"/>
      <c r="C110" s="48"/>
      <c r="D110" s="48"/>
      <c r="E110" s="28" t="s">
        <v>109</v>
      </c>
      <c r="F110" s="69">
        <f>AVERAGEIF(Sheet1!$A:$A,E110,Sheet1!$B:$B)</f>
        <v>90.5833333333333</v>
      </c>
      <c r="G110" s="77"/>
      <c r="H110" s="78"/>
    </row>
    <row r="111" spans="1:8">
      <c r="A111" s="48"/>
      <c r="B111" s="48"/>
      <c r="C111" s="48"/>
      <c r="D111" s="48"/>
      <c r="E111" s="28" t="s">
        <v>110</v>
      </c>
      <c r="F111" s="69">
        <f>AVERAGEIF(Sheet1!$A:$A,E111,Sheet1!$B:$B)</f>
        <v>93.25</v>
      </c>
      <c r="G111" s="77"/>
      <c r="H111" s="78"/>
    </row>
    <row r="112" spans="1:8">
      <c r="A112" s="90"/>
      <c r="B112" s="90"/>
      <c r="C112" s="90"/>
      <c r="D112" s="90"/>
      <c r="E112" s="28" t="s">
        <v>111</v>
      </c>
      <c r="F112" s="69">
        <f>AVERAGEIF(Sheet1!$A:$A,E112,Sheet1!$B:$B)</f>
        <v>98.4166666666667</v>
      </c>
      <c r="G112" s="80"/>
      <c r="H112" s="81"/>
    </row>
    <row r="113" spans="1:8">
      <c r="A113" s="49" t="s">
        <v>0</v>
      </c>
      <c r="B113" s="49" t="s">
        <v>1</v>
      </c>
      <c r="C113" s="49" t="s">
        <v>2</v>
      </c>
      <c r="D113" s="49" t="s">
        <v>3</v>
      </c>
      <c r="E113" s="28" t="s">
        <v>4</v>
      </c>
      <c r="F113" s="69" t="e">
        <f>AVERAGEIF(Sheet1!$A:$A,E113,Sheet1!$B:$B)</f>
        <v>#DIV/0!</v>
      </c>
      <c r="G113" s="72"/>
      <c r="H113" s="72"/>
    </row>
    <row r="114" spans="1:8">
      <c r="A114" s="43">
        <v>10</v>
      </c>
      <c r="B114" s="43" t="s">
        <v>112</v>
      </c>
      <c r="C114" s="43" t="s">
        <v>113</v>
      </c>
      <c r="D114" s="43">
        <v>6</v>
      </c>
      <c r="E114" s="28" t="s">
        <v>114</v>
      </c>
      <c r="F114" s="69">
        <f>AVERAGEIF(Sheet1!$A:$A,E114,Sheet1!$B:$B)</f>
        <v>93.6666666666667</v>
      </c>
      <c r="G114" s="70">
        <f>0/6</f>
        <v>0</v>
      </c>
      <c r="H114" s="70"/>
    </row>
    <row r="115" spans="1:8">
      <c r="A115" s="43"/>
      <c r="B115" s="43"/>
      <c r="C115" s="43"/>
      <c r="D115" s="43"/>
      <c r="E115" s="28" t="s">
        <v>115</v>
      </c>
      <c r="F115" s="69">
        <f>AVERAGEIF(Sheet1!$A:$A,E115,Sheet1!$B:$B)</f>
        <v>92</v>
      </c>
      <c r="G115" s="70"/>
      <c r="H115" s="70"/>
    </row>
    <row r="116" spans="1:8">
      <c r="A116" s="43"/>
      <c r="B116" s="43"/>
      <c r="C116" s="43"/>
      <c r="D116" s="43"/>
      <c r="E116" s="28" t="s">
        <v>116</v>
      </c>
      <c r="F116" s="69">
        <f>AVERAGEIF(Sheet1!$A:$A,E116,Sheet1!$B:$B)</f>
        <v>94.1666666666667</v>
      </c>
      <c r="G116" s="70"/>
      <c r="H116" s="70"/>
    </row>
    <row r="117" spans="1:8">
      <c r="A117" s="43"/>
      <c r="B117" s="43"/>
      <c r="C117" s="43"/>
      <c r="D117" s="43"/>
      <c r="E117" s="28" t="s">
        <v>117</v>
      </c>
      <c r="F117" s="69">
        <f>AVERAGEIF(Sheet1!$A:$A,E117,Sheet1!$B:$B)</f>
        <v>91.8333333333333</v>
      </c>
      <c r="G117" s="70"/>
      <c r="H117" s="70"/>
    </row>
    <row r="118" spans="1:8">
      <c r="A118" s="43"/>
      <c r="B118" s="43"/>
      <c r="C118" s="43"/>
      <c r="D118" s="43"/>
      <c r="E118" s="28" t="s">
        <v>118</v>
      </c>
      <c r="F118" s="69">
        <f>AVERAGEIF(Sheet1!$A:$A,E118,Sheet1!$B:$B)</f>
        <v>94.6666666666667</v>
      </c>
      <c r="G118" s="70"/>
      <c r="H118" s="70"/>
    </row>
    <row r="119" spans="1:8">
      <c r="A119" s="43"/>
      <c r="B119" s="43"/>
      <c r="C119" s="43"/>
      <c r="D119" s="43"/>
      <c r="E119" s="28" t="s">
        <v>119</v>
      </c>
      <c r="F119" s="69">
        <f>AVERAGEIF(Sheet1!$A:$A,E119,Sheet1!$B:$B)</f>
        <v>91.5</v>
      </c>
      <c r="G119" s="70"/>
      <c r="H119" s="70"/>
    </row>
    <row r="120" spans="1:8">
      <c r="A120" s="49" t="s">
        <v>0</v>
      </c>
      <c r="B120" s="49" t="s">
        <v>1</v>
      </c>
      <c r="C120" s="49" t="s">
        <v>2</v>
      </c>
      <c r="D120" s="49" t="s">
        <v>3</v>
      </c>
      <c r="E120" s="28" t="s">
        <v>4</v>
      </c>
      <c r="F120" s="69" t="e">
        <f>AVERAGEIF(Sheet1!$A:$A,E120,Sheet1!$B:$B)</f>
        <v>#DIV/0!</v>
      </c>
      <c r="G120" s="72"/>
      <c r="H120" s="72"/>
    </row>
    <row r="121" spans="1:8">
      <c r="A121" s="64">
        <v>11</v>
      </c>
      <c r="B121" s="43" t="s">
        <v>120</v>
      </c>
      <c r="C121" s="64" t="s">
        <v>121</v>
      </c>
      <c r="D121" s="64">
        <v>14</v>
      </c>
      <c r="E121" s="28" t="s">
        <v>122</v>
      </c>
      <c r="F121" s="69">
        <f>AVERAGEIF(Sheet1!$A:$A,E121,Sheet1!$B:$B)</f>
        <v>95.1666666666667</v>
      </c>
      <c r="G121" s="70">
        <f>8/14</f>
        <v>0.571428571428571</v>
      </c>
      <c r="H121" s="70"/>
    </row>
    <row r="122" spans="1:8">
      <c r="A122" s="64"/>
      <c r="B122" s="43"/>
      <c r="C122" s="64"/>
      <c r="D122" s="64"/>
      <c r="E122" s="28" t="s">
        <v>123</v>
      </c>
      <c r="F122" s="69">
        <f>AVERAGEIF(Sheet1!$A:$A,E122,Sheet1!$B:$B)</f>
        <v>90.8333333333333</v>
      </c>
      <c r="G122" s="70"/>
      <c r="H122" s="70"/>
    </row>
    <row r="123" spans="1:8">
      <c r="A123" s="64"/>
      <c r="B123" s="43"/>
      <c r="C123" s="64"/>
      <c r="D123" s="64"/>
      <c r="E123" s="28" t="s">
        <v>124</v>
      </c>
      <c r="F123" s="69">
        <f>AVERAGEIF(Sheet1!$A:$A,E123,Sheet1!$B:$B)</f>
        <v>96.5</v>
      </c>
      <c r="G123" s="70"/>
      <c r="H123" s="70"/>
    </row>
    <row r="124" spans="1:8">
      <c r="A124" s="64"/>
      <c r="B124" s="43"/>
      <c r="C124" s="64"/>
      <c r="D124" s="64"/>
      <c r="E124" s="28" t="s">
        <v>125</v>
      </c>
      <c r="F124" s="69">
        <f>AVERAGEIF(Sheet1!$A:$A,E124,Sheet1!$B:$B)</f>
        <v>95.25</v>
      </c>
      <c r="G124" s="70"/>
      <c r="H124" s="70"/>
    </row>
    <row r="125" spans="1:8">
      <c r="A125" s="64"/>
      <c r="B125" s="43"/>
      <c r="C125" s="64"/>
      <c r="D125" s="64"/>
      <c r="E125" s="28" t="s">
        <v>126</v>
      </c>
      <c r="F125" s="69">
        <f>AVERAGEIF(Sheet1!$A:$A,E125,Sheet1!$B:$B)</f>
        <v>91.5</v>
      </c>
      <c r="G125" s="70"/>
      <c r="H125" s="70"/>
    </row>
    <row r="126" spans="1:8">
      <c r="A126" s="64"/>
      <c r="B126" s="43"/>
      <c r="C126" s="64"/>
      <c r="D126" s="64"/>
      <c r="E126" s="28" t="s">
        <v>127</v>
      </c>
      <c r="F126" s="69">
        <f>AVERAGEIF(Sheet1!$A:$A,E126,Sheet1!$B:$B)</f>
        <v>96.75</v>
      </c>
      <c r="G126" s="70"/>
      <c r="H126" s="70"/>
    </row>
    <row r="127" spans="1:8">
      <c r="A127" s="64"/>
      <c r="B127" s="43"/>
      <c r="C127" s="64"/>
      <c r="D127" s="64"/>
      <c r="E127" s="28" t="s">
        <v>128</v>
      </c>
      <c r="F127" s="69">
        <f>AVERAGEIF(Sheet1!$A:$A,E127,Sheet1!$B:$B)</f>
        <v>92.75</v>
      </c>
      <c r="G127" s="70"/>
      <c r="H127" s="70"/>
    </row>
    <row r="128" spans="1:8">
      <c r="A128" s="64"/>
      <c r="B128" s="43"/>
      <c r="C128" s="64"/>
      <c r="D128" s="64"/>
      <c r="E128" s="28" t="s">
        <v>129</v>
      </c>
      <c r="F128" s="69">
        <f>AVERAGEIF(Sheet1!$A:$A,E128,Sheet1!$B:$B)</f>
        <v>94.5833333333333</v>
      </c>
      <c r="G128" s="70"/>
      <c r="H128" s="70"/>
    </row>
    <row r="129" spans="1:8">
      <c r="A129" s="64"/>
      <c r="B129" s="43"/>
      <c r="C129" s="64"/>
      <c r="D129" s="64"/>
      <c r="E129" s="28" t="s">
        <v>130</v>
      </c>
      <c r="F129" s="69">
        <f>AVERAGEIF(Sheet1!$A:$A,E129,Sheet1!$B:$B)</f>
        <v>96.8333333333333</v>
      </c>
      <c r="G129" s="70"/>
      <c r="H129" s="70"/>
    </row>
    <row r="130" spans="1:8">
      <c r="A130" s="64"/>
      <c r="B130" s="43"/>
      <c r="C130" s="64"/>
      <c r="D130" s="64"/>
      <c r="E130" s="28" t="s">
        <v>131</v>
      </c>
      <c r="F130" s="69">
        <f>AVERAGEIF(Sheet1!$A:$A,E130,Sheet1!$B:$B)</f>
        <v>92.5833333333333</v>
      </c>
      <c r="G130" s="70"/>
      <c r="H130" s="70"/>
    </row>
    <row r="131" spans="1:8">
      <c r="A131" s="64"/>
      <c r="B131" s="43"/>
      <c r="C131" s="64"/>
      <c r="D131" s="64"/>
      <c r="E131" s="28" t="s">
        <v>132</v>
      </c>
      <c r="F131" s="69">
        <f>AVERAGEIF(Sheet1!$A:$A,E131,Sheet1!$B:$B)</f>
        <v>95.25</v>
      </c>
      <c r="G131" s="70"/>
      <c r="H131" s="70"/>
    </row>
    <row r="132" spans="1:8">
      <c r="A132" s="64"/>
      <c r="B132" s="43"/>
      <c r="C132" s="64"/>
      <c r="D132" s="64"/>
      <c r="E132" s="28" t="s">
        <v>133</v>
      </c>
      <c r="F132" s="69">
        <f>AVERAGEIF(Sheet1!$A:$A,E132,Sheet1!$B:$B)</f>
        <v>95.4166666666667</v>
      </c>
      <c r="G132" s="70"/>
      <c r="H132" s="70"/>
    </row>
    <row r="133" spans="1:8">
      <c r="A133" s="64"/>
      <c r="B133" s="43"/>
      <c r="C133" s="64"/>
      <c r="D133" s="64"/>
      <c r="E133" s="28" t="s">
        <v>134</v>
      </c>
      <c r="F133" s="69">
        <f>AVERAGEIF(Sheet1!$A:$A,E133,Sheet1!$B:$B)</f>
        <v>94.0833333333333</v>
      </c>
      <c r="G133" s="70"/>
      <c r="H133" s="70"/>
    </row>
    <row r="134" spans="1:8">
      <c r="A134" s="64"/>
      <c r="B134" s="43"/>
      <c r="C134" s="64"/>
      <c r="D134" s="64"/>
      <c r="E134" s="28" t="s">
        <v>93</v>
      </c>
      <c r="F134" s="69">
        <f>AVERAGEIF(Sheet1!$A:$A,E134,Sheet1!$B:$B)</f>
        <v>96.9166666666667</v>
      </c>
      <c r="G134" s="70"/>
      <c r="H134" s="70"/>
    </row>
    <row r="135" spans="1:8">
      <c r="A135" s="49" t="s">
        <v>0</v>
      </c>
      <c r="B135" s="49" t="s">
        <v>1</v>
      </c>
      <c r="C135" s="49" t="s">
        <v>2</v>
      </c>
      <c r="D135" s="49" t="s">
        <v>3</v>
      </c>
      <c r="E135" s="28" t="s">
        <v>4</v>
      </c>
      <c r="F135" s="69" t="e">
        <f>AVERAGEIF(Sheet1!$A:$A,E135,Sheet1!$B:$B)</f>
        <v>#DIV/0!</v>
      </c>
      <c r="G135" s="72"/>
      <c r="H135" s="72"/>
    </row>
    <row r="136" spans="1:8">
      <c r="A136" s="64">
        <v>12</v>
      </c>
      <c r="B136" s="43" t="s">
        <v>135</v>
      </c>
      <c r="C136" s="64" t="s">
        <v>136</v>
      </c>
      <c r="D136" s="64">
        <v>13</v>
      </c>
      <c r="E136" s="28" t="s">
        <v>137</v>
      </c>
      <c r="F136" s="69">
        <f>AVERAGEIF(Sheet1!$A:$A,E136,Sheet1!$B:$B)</f>
        <v>91.6666666666667</v>
      </c>
      <c r="G136" s="70">
        <f>1/13</f>
        <v>0.0769230769230769</v>
      </c>
      <c r="H136" s="70"/>
    </row>
    <row r="137" spans="1:8">
      <c r="A137" s="64"/>
      <c r="B137" s="43"/>
      <c r="C137" s="64"/>
      <c r="D137" s="64"/>
      <c r="E137" s="28" t="s">
        <v>138</v>
      </c>
      <c r="F137" s="69">
        <f>AVERAGEIF(Sheet1!$A:$A,E137,Sheet1!$B:$B)</f>
        <v>91.6666666666667</v>
      </c>
      <c r="G137" s="70"/>
      <c r="H137" s="70"/>
    </row>
    <row r="138" spans="1:8">
      <c r="A138" s="64"/>
      <c r="B138" s="43"/>
      <c r="C138" s="64"/>
      <c r="D138" s="64"/>
      <c r="E138" s="28" t="s">
        <v>139</v>
      </c>
      <c r="F138" s="69">
        <f>AVERAGEIF(Sheet1!$A:$A,E138,Sheet1!$B:$B)</f>
        <v>90.9166666666667</v>
      </c>
      <c r="G138" s="70"/>
      <c r="H138" s="70"/>
    </row>
    <row r="139" spans="1:8">
      <c r="A139" s="64"/>
      <c r="B139" s="43"/>
      <c r="C139" s="64"/>
      <c r="D139" s="64"/>
      <c r="E139" s="28" t="s">
        <v>140</v>
      </c>
      <c r="F139" s="69">
        <f>AVERAGEIF(Sheet1!$A:$A,E139,Sheet1!$B:$B)</f>
        <v>93.0833333333333</v>
      </c>
      <c r="G139" s="70"/>
      <c r="H139" s="70"/>
    </row>
    <row r="140" spans="1:8">
      <c r="A140" s="64"/>
      <c r="B140" s="43"/>
      <c r="C140" s="64"/>
      <c r="D140" s="64"/>
      <c r="E140" s="28" t="s">
        <v>141</v>
      </c>
      <c r="F140" s="69">
        <f>AVERAGEIF(Sheet1!$A:$A,E140,Sheet1!$B:$B)</f>
        <v>91.0833333333333</v>
      </c>
      <c r="G140" s="70"/>
      <c r="H140" s="70"/>
    </row>
    <row r="141" spans="1:8">
      <c r="A141" s="64"/>
      <c r="B141" s="43"/>
      <c r="C141" s="64"/>
      <c r="D141" s="64"/>
      <c r="E141" s="28" t="s">
        <v>142</v>
      </c>
      <c r="F141" s="69">
        <f>AVERAGEIF(Sheet1!$A:$A,E141,Sheet1!$B:$B)</f>
        <v>92</v>
      </c>
      <c r="G141" s="70"/>
      <c r="H141" s="70"/>
    </row>
    <row r="142" spans="1:8">
      <c r="A142" s="64"/>
      <c r="B142" s="43"/>
      <c r="C142" s="64"/>
      <c r="D142" s="64"/>
      <c r="E142" s="28" t="s">
        <v>143</v>
      </c>
      <c r="F142" s="69">
        <f>AVERAGEIF(Sheet1!$A:$A,E142,Sheet1!$B:$B)</f>
        <v>83.6666666666667</v>
      </c>
      <c r="G142" s="70"/>
      <c r="H142" s="70"/>
    </row>
    <row r="143" spans="1:8">
      <c r="A143" s="64"/>
      <c r="B143" s="43"/>
      <c r="C143" s="64"/>
      <c r="D143" s="64"/>
      <c r="E143" s="28" t="s">
        <v>144</v>
      </c>
      <c r="F143" s="69">
        <f>AVERAGEIF(Sheet1!$A:$A,E143,Sheet1!$B:$B)</f>
        <v>91.6666666666667</v>
      </c>
      <c r="G143" s="70"/>
      <c r="H143" s="70"/>
    </row>
    <row r="144" spans="1:8">
      <c r="A144" s="64"/>
      <c r="B144" s="43"/>
      <c r="C144" s="64"/>
      <c r="D144" s="64"/>
      <c r="E144" s="28" t="s">
        <v>145</v>
      </c>
      <c r="F144" s="69">
        <f>AVERAGEIF(Sheet1!$A:$A,E144,Sheet1!$B:$B)</f>
        <v>93.1666666666667</v>
      </c>
      <c r="G144" s="70"/>
      <c r="H144" s="70"/>
    </row>
    <row r="145" spans="1:8">
      <c r="A145" s="64"/>
      <c r="B145" s="43"/>
      <c r="C145" s="64"/>
      <c r="D145" s="64"/>
      <c r="E145" s="28" t="s">
        <v>146</v>
      </c>
      <c r="F145" s="69">
        <f>AVERAGEIF(Sheet1!$A:$A,E145,Sheet1!$B:$B)</f>
        <v>92.9166666666667</v>
      </c>
      <c r="G145" s="70"/>
      <c r="H145" s="70"/>
    </row>
    <row r="146" spans="1:8">
      <c r="A146" s="64"/>
      <c r="B146" s="43"/>
      <c r="C146" s="64"/>
      <c r="D146" s="64"/>
      <c r="E146" s="28" t="s">
        <v>147</v>
      </c>
      <c r="F146" s="69">
        <f>AVERAGEIF(Sheet1!$A:$A,E146,Sheet1!$B:$B)</f>
        <v>93.6666666666667</v>
      </c>
      <c r="G146" s="70"/>
      <c r="H146" s="70"/>
    </row>
    <row r="147" spans="1:8">
      <c r="A147" s="64"/>
      <c r="B147" s="43"/>
      <c r="C147" s="64"/>
      <c r="D147" s="64"/>
      <c r="E147" s="28" t="s">
        <v>148</v>
      </c>
      <c r="F147" s="69">
        <f>AVERAGEIF(Sheet1!$A:$A,E147,Sheet1!$B:$B)</f>
        <v>89.5</v>
      </c>
      <c r="G147" s="70"/>
      <c r="H147" s="70"/>
    </row>
    <row r="148" spans="1:8">
      <c r="A148" s="64"/>
      <c r="B148" s="43"/>
      <c r="C148" s="64"/>
      <c r="D148" s="64"/>
      <c r="E148" s="28" t="s">
        <v>149</v>
      </c>
      <c r="F148" s="69">
        <f>AVERAGEIF(Sheet1!$A:$A,E148,Sheet1!$B:$B)</f>
        <v>99</v>
      </c>
      <c r="G148" s="70"/>
      <c r="H148" s="70"/>
    </row>
    <row r="149" spans="1:8">
      <c r="A149" s="49" t="s">
        <v>0</v>
      </c>
      <c r="B149" s="49" t="s">
        <v>1</v>
      </c>
      <c r="C149" s="49" t="s">
        <v>2</v>
      </c>
      <c r="D149" s="49" t="s">
        <v>3</v>
      </c>
      <c r="E149" s="28" t="s">
        <v>4</v>
      </c>
      <c r="F149" s="69" t="e">
        <f>AVERAGEIF(Sheet1!$A:$A,E149,Sheet1!$B:$B)</f>
        <v>#DIV/0!</v>
      </c>
      <c r="G149" s="72"/>
      <c r="H149" s="72"/>
    </row>
    <row r="150" spans="1:8">
      <c r="A150" s="64">
        <v>13</v>
      </c>
      <c r="B150" s="43" t="s">
        <v>150</v>
      </c>
      <c r="C150" s="64" t="s">
        <v>151</v>
      </c>
      <c r="D150" s="64">
        <v>14</v>
      </c>
      <c r="E150" s="28" t="s">
        <v>20</v>
      </c>
      <c r="F150" s="69">
        <f>AVERAGEIF(Sheet1!$A:$A,E150,Sheet1!$B:$B)</f>
        <v>92.9166666666667</v>
      </c>
      <c r="G150" s="70">
        <f>1/14</f>
        <v>0.0714285714285714</v>
      </c>
      <c r="H150" s="70"/>
    </row>
    <row r="151" spans="1:8">
      <c r="A151" s="64"/>
      <c r="B151" s="43"/>
      <c r="C151" s="64"/>
      <c r="D151" s="64"/>
      <c r="E151" s="28" t="s">
        <v>152</v>
      </c>
      <c r="F151" s="69">
        <f>AVERAGEIF(Sheet1!$A:$A,E151,Sheet1!$B:$B)</f>
        <v>89.9166666666667</v>
      </c>
      <c r="G151" s="70"/>
      <c r="H151" s="70"/>
    </row>
    <row r="152" spans="1:8">
      <c r="A152" s="64"/>
      <c r="B152" s="43"/>
      <c r="C152" s="64"/>
      <c r="D152" s="64"/>
      <c r="E152" s="28" t="s">
        <v>153</v>
      </c>
      <c r="F152" s="69">
        <f>AVERAGEIF(Sheet1!$A:$A,E152,Sheet1!$B:$B)</f>
        <v>92.8333333333333</v>
      </c>
      <c r="G152" s="70"/>
      <c r="H152" s="70"/>
    </row>
    <row r="153" spans="1:8">
      <c r="A153" s="64"/>
      <c r="B153" s="43"/>
      <c r="C153" s="64"/>
      <c r="D153" s="64"/>
      <c r="E153" s="28" t="s">
        <v>154</v>
      </c>
      <c r="F153" s="69">
        <f>AVERAGEIF(Sheet1!$A:$A,E153,Sheet1!$B:$B)</f>
        <v>89.5</v>
      </c>
      <c r="G153" s="70"/>
      <c r="H153" s="70"/>
    </row>
    <row r="154" spans="1:8">
      <c r="A154" s="64"/>
      <c r="B154" s="43"/>
      <c r="C154" s="64"/>
      <c r="D154" s="64"/>
      <c r="E154" s="28" t="s">
        <v>155</v>
      </c>
      <c r="F154" s="69">
        <f>AVERAGEIF(Sheet1!$A:$A,E154,Sheet1!$B:$B)</f>
        <v>93.9166666666667</v>
      </c>
      <c r="G154" s="70"/>
      <c r="H154" s="70"/>
    </row>
    <row r="155" spans="1:8">
      <c r="A155" s="64"/>
      <c r="B155" s="43"/>
      <c r="C155" s="64"/>
      <c r="D155" s="64"/>
      <c r="E155" s="28" t="s">
        <v>156</v>
      </c>
      <c r="F155" s="69">
        <f>AVERAGEIF(Sheet1!$A:$A,E155,Sheet1!$B:$B)</f>
        <v>91.0833333333333</v>
      </c>
      <c r="G155" s="70"/>
      <c r="H155" s="70"/>
    </row>
    <row r="156" spans="1:8">
      <c r="A156" s="64"/>
      <c r="B156" s="43"/>
      <c r="C156" s="64"/>
      <c r="D156" s="64"/>
      <c r="E156" s="28" t="s">
        <v>157</v>
      </c>
      <c r="F156" s="69">
        <f>AVERAGEIF(Sheet1!$A:$A,E156,Sheet1!$B:$B)</f>
        <v>93.4166666666667</v>
      </c>
      <c r="G156" s="70"/>
      <c r="H156" s="70"/>
    </row>
    <row r="157" spans="1:8">
      <c r="A157" s="64"/>
      <c r="B157" s="43"/>
      <c r="C157" s="64"/>
      <c r="D157" s="64"/>
      <c r="E157" s="28" t="s">
        <v>158</v>
      </c>
      <c r="F157" s="69">
        <f>AVERAGEIF(Sheet1!$A:$A,E157,Sheet1!$B:$B)</f>
        <v>93.5</v>
      </c>
      <c r="G157" s="70"/>
      <c r="H157" s="70"/>
    </row>
    <row r="158" spans="1:8">
      <c r="A158" s="64"/>
      <c r="B158" s="43"/>
      <c r="C158" s="64"/>
      <c r="D158" s="64"/>
      <c r="E158" s="28" t="s">
        <v>159</v>
      </c>
      <c r="F158" s="69">
        <f>AVERAGEIF(Sheet1!$A:$A,E158,Sheet1!$B:$B)</f>
        <v>90.9166666666667</v>
      </c>
      <c r="G158" s="70"/>
      <c r="H158" s="70"/>
    </row>
    <row r="159" spans="1:8">
      <c r="A159" s="64"/>
      <c r="B159" s="43"/>
      <c r="C159" s="64"/>
      <c r="D159" s="64"/>
      <c r="E159" s="28" t="s">
        <v>160</v>
      </c>
      <c r="F159" s="69">
        <f>AVERAGEIF(Sheet1!$A:$A,E159,Sheet1!$B:$B)</f>
        <v>93.9166666666667</v>
      </c>
      <c r="G159" s="70"/>
      <c r="H159" s="70"/>
    </row>
    <row r="160" spans="1:8">
      <c r="A160" s="64"/>
      <c r="B160" s="43"/>
      <c r="C160" s="64"/>
      <c r="D160" s="64"/>
      <c r="E160" s="28" t="s">
        <v>161</v>
      </c>
      <c r="F160" s="69">
        <f>AVERAGEIF(Sheet1!$A:$A,E160,Sheet1!$B:$B)</f>
        <v>89.5833333333333</v>
      </c>
      <c r="G160" s="70"/>
      <c r="H160" s="70"/>
    </row>
    <row r="161" spans="1:8">
      <c r="A161" s="64"/>
      <c r="B161" s="43"/>
      <c r="C161" s="64"/>
      <c r="D161" s="64"/>
      <c r="E161" s="28" t="s">
        <v>162</v>
      </c>
      <c r="F161" s="69">
        <f>AVERAGEIF(Sheet1!$A:$A,E161,Sheet1!$B:$B)</f>
        <v>94.5</v>
      </c>
      <c r="G161" s="70"/>
      <c r="H161" s="70"/>
    </row>
    <row r="162" spans="1:8">
      <c r="A162" s="64"/>
      <c r="B162" s="43"/>
      <c r="C162" s="64"/>
      <c r="D162" s="64"/>
      <c r="E162" s="28" t="s">
        <v>163</v>
      </c>
      <c r="F162" s="69">
        <f>AVERAGEIF(Sheet1!$A:$A,E162,Sheet1!$B:$B)</f>
        <v>92.0833333333333</v>
      </c>
      <c r="G162" s="70"/>
      <c r="H162" s="70"/>
    </row>
    <row r="163" spans="1:8">
      <c r="A163" s="64"/>
      <c r="B163" s="43"/>
      <c r="C163" s="64"/>
      <c r="D163" s="64"/>
      <c r="E163" s="28" t="s">
        <v>72</v>
      </c>
      <c r="F163" s="69">
        <f>AVERAGEIF(Sheet1!$A:$A,E163,Sheet1!$B:$B)</f>
        <v>96.0833333333333</v>
      </c>
      <c r="G163" s="70"/>
      <c r="H163" s="70"/>
    </row>
    <row r="164" spans="1:8">
      <c r="A164" s="49" t="s">
        <v>0</v>
      </c>
      <c r="B164" s="49" t="s">
        <v>1</v>
      </c>
      <c r="C164" s="49" t="s">
        <v>2</v>
      </c>
      <c r="D164" s="49" t="s">
        <v>3</v>
      </c>
      <c r="E164" s="28" t="s">
        <v>4</v>
      </c>
      <c r="F164" s="69" t="e">
        <f>AVERAGEIF(Sheet1!$A:$A,E164,Sheet1!$B:$B)</f>
        <v>#DIV/0!</v>
      </c>
      <c r="G164" s="72"/>
      <c r="H164" s="72"/>
    </row>
    <row r="165" spans="1:8">
      <c r="A165" s="43">
        <v>14</v>
      </c>
      <c r="B165" s="43" t="s">
        <v>164</v>
      </c>
      <c r="C165" s="64" t="s">
        <v>165</v>
      </c>
      <c r="D165" s="64">
        <v>10</v>
      </c>
      <c r="E165" s="28" t="s">
        <v>166</v>
      </c>
      <c r="F165" s="69">
        <f>AVERAGEIF(Sheet1!$A:$A,E165,Sheet1!$B:$B)</f>
        <v>95.3333333333333</v>
      </c>
      <c r="G165" s="70">
        <f>5/10</f>
        <v>0.5</v>
      </c>
      <c r="H165" s="70"/>
    </row>
    <row r="166" spans="1:8">
      <c r="A166" s="43"/>
      <c r="B166" s="43"/>
      <c r="C166" s="64"/>
      <c r="D166" s="64"/>
      <c r="E166" s="28" t="s">
        <v>167</v>
      </c>
      <c r="F166" s="69">
        <f>AVERAGEIF(Sheet1!$A:$A,E166,Sheet1!$B:$B)</f>
        <v>93.0833333333333</v>
      </c>
      <c r="G166" s="70"/>
      <c r="H166" s="70"/>
    </row>
    <row r="167" spans="1:8">
      <c r="A167" s="43"/>
      <c r="B167" s="43"/>
      <c r="C167" s="64"/>
      <c r="D167" s="64"/>
      <c r="E167" s="28" t="s">
        <v>168</v>
      </c>
      <c r="F167" s="69">
        <f>AVERAGEIF(Sheet1!$A:$A,E167,Sheet1!$B:$B)</f>
        <v>95.4166666666667</v>
      </c>
      <c r="G167" s="70"/>
      <c r="H167" s="70"/>
    </row>
    <row r="168" spans="1:8">
      <c r="A168" s="43"/>
      <c r="B168" s="43"/>
      <c r="C168" s="64"/>
      <c r="D168" s="64"/>
      <c r="E168" s="28" t="s">
        <v>169</v>
      </c>
      <c r="F168" s="69">
        <f>AVERAGEIF(Sheet1!$A:$A,E168,Sheet1!$B:$B)</f>
        <v>94.1666666666667</v>
      </c>
      <c r="G168" s="70"/>
      <c r="H168" s="70"/>
    </row>
    <row r="169" spans="1:8">
      <c r="A169" s="43"/>
      <c r="B169" s="43"/>
      <c r="C169" s="64"/>
      <c r="D169" s="64"/>
      <c r="E169" s="28" t="s">
        <v>170</v>
      </c>
      <c r="F169" s="69">
        <f>AVERAGEIF(Sheet1!$A:$A,E169,Sheet1!$B:$B)</f>
        <v>97.25</v>
      </c>
      <c r="G169" s="70"/>
      <c r="H169" s="70"/>
    </row>
    <row r="170" spans="1:8">
      <c r="A170" s="43"/>
      <c r="B170" s="43"/>
      <c r="C170" s="64"/>
      <c r="D170" s="64"/>
      <c r="E170" s="28" t="s">
        <v>171</v>
      </c>
      <c r="F170" s="69">
        <f>AVERAGEIF(Sheet1!$A:$A,E170,Sheet1!$B:$B)</f>
        <v>96</v>
      </c>
      <c r="G170" s="70"/>
      <c r="H170" s="70"/>
    </row>
    <row r="171" spans="1:8">
      <c r="A171" s="43"/>
      <c r="B171" s="43"/>
      <c r="C171" s="64"/>
      <c r="D171" s="64"/>
      <c r="E171" s="28" t="s">
        <v>172</v>
      </c>
      <c r="F171" s="69">
        <f>AVERAGEIF(Sheet1!$A:$A,E171,Sheet1!$B:$B)</f>
        <v>94.6666666666667</v>
      </c>
      <c r="G171" s="70"/>
      <c r="H171" s="70"/>
    </row>
    <row r="172" spans="1:8">
      <c r="A172" s="43"/>
      <c r="B172" s="43"/>
      <c r="C172" s="64"/>
      <c r="D172" s="64"/>
      <c r="E172" s="28" t="s">
        <v>173</v>
      </c>
      <c r="F172" s="69">
        <f>AVERAGEIF(Sheet1!$A:$A,E172,Sheet1!$B:$B)</f>
        <v>93</v>
      </c>
      <c r="G172" s="70"/>
      <c r="H172" s="70"/>
    </row>
    <row r="173" spans="1:8">
      <c r="A173" s="43"/>
      <c r="B173" s="43"/>
      <c r="C173" s="64"/>
      <c r="D173" s="64"/>
      <c r="E173" s="28" t="s">
        <v>174</v>
      </c>
      <c r="F173" s="69">
        <f>AVERAGEIF(Sheet1!$A:$A,E173,Sheet1!$B:$B)</f>
        <v>92</v>
      </c>
      <c r="G173" s="70"/>
      <c r="H173" s="70"/>
    </row>
    <row r="174" spans="1:8">
      <c r="A174" s="43"/>
      <c r="B174" s="43"/>
      <c r="C174" s="64"/>
      <c r="D174" s="64"/>
      <c r="E174" s="28" t="s">
        <v>175</v>
      </c>
      <c r="F174" s="69">
        <f>AVERAGEIF(Sheet1!$A:$A,E174,Sheet1!$B:$B)</f>
        <v>98.3333333333333</v>
      </c>
      <c r="G174" s="70"/>
      <c r="H174" s="70"/>
    </row>
    <row r="175" spans="1:8">
      <c r="A175" s="49" t="s">
        <v>0</v>
      </c>
      <c r="B175" s="49" t="s">
        <v>1</v>
      </c>
      <c r="C175" s="49" t="s">
        <v>2</v>
      </c>
      <c r="D175" s="49" t="s">
        <v>3</v>
      </c>
      <c r="E175" s="28" t="s">
        <v>4</v>
      </c>
      <c r="F175" s="69" t="e">
        <f>AVERAGEIF(Sheet1!$A:$A,E175,Sheet1!$B:$B)</f>
        <v>#DIV/0!</v>
      </c>
      <c r="G175" s="72"/>
      <c r="H175" s="72"/>
    </row>
    <row r="176" spans="1:8">
      <c r="A176" s="43">
        <v>15</v>
      </c>
      <c r="B176" s="43" t="s">
        <v>176</v>
      </c>
      <c r="C176" s="64" t="s">
        <v>177</v>
      </c>
      <c r="D176" s="64">
        <v>12</v>
      </c>
      <c r="E176" s="28" t="s">
        <v>178</v>
      </c>
      <c r="F176" s="69">
        <f>AVERAGEIF(Sheet1!$A:$A,E176,Sheet1!$B:$B)</f>
        <v>93.5</v>
      </c>
      <c r="G176" s="70">
        <f>7/12</f>
        <v>0.583333333333333</v>
      </c>
      <c r="H176" s="70"/>
    </row>
    <row r="177" spans="1:8">
      <c r="A177" s="43"/>
      <c r="B177" s="43"/>
      <c r="C177" s="64"/>
      <c r="D177" s="64"/>
      <c r="E177" s="28" t="s">
        <v>179</v>
      </c>
      <c r="F177" s="69">
        <f>AVERAGEIF(Sheet1!$A:$A,E177,Sheet1!$B:$B)</f>
        <v>91.0833333333333</v>
      </c>
      <c r="G177" s="70"/>
      <c r="H177" s="70"/>
    </row>
    <row r="178" spans="1:8">
      <c r="A178" s="43"/>
      <c r="B178" s="43"/>
      <c r="C178" s="64"/>
      <c r="D178" s="64"/>
      <c r="E178" s="28" t="s">
        <v>180</v>
      </c>
      <c r="F178" s="69">
        <f>AVERAGEIF(Sheet1!$A:$A,E178,Sheet1!$B:$B)</f>
        <v>95.8333333333333</v>
      </c>
      <c r="G178" s="70"/>
      <c r="H178" s="70"/>
    </row>
    <row r="179" spans="1:8">
      <c r="A179" s="43"/>
      <c r="B179" s="43"/>
      <c r="C179" s="64"/>
      <c r="D179" s="64"/>
      <c r="E179" s="28" t="s">
        <v>181</v>
      </c>
      <c r="F179" s="69">
        <f>AVERAGEIF(Sheet1!$A:$A,E179,Sheet1!$B:$B)</f>
        <v>91.5</v>
      </c>
      <c r="G179" s="70"/>
      <c r="H179" s="70"/>
    </row>
    <row r="180" spans="1:8">
      <c r="A180" s="43"/>
      <c r="B180" s="43"/>
      <c r="C180" s="64"/>
      <c r="D180" s="64"/>
      <c r="E180" s="28" t="s">
        <v>182</v>
      </c>
      <c r="F180" s="69">
        <f>AVERAGEIF(Sheet1!$A:$A,E180,Sheet1!$B:$B)</f>
        <v>95.0833333333333</v>
      </c>
      <c r="G180" s="70"/>
      <c r="H180" s="70"/>
    </row>
    <row r="181" spans="1:8">
      <c r="A181" s="43"/>
      <c r="B181" s="43"/>
      <c r="C181" s="64"/>
      <c r="D181" s="64"/>
      <c r="E181" s="28" t="s">
        <v>183</v>
      </c>
      <c r="F181" s="69">
        <f>AVERAGEIF(Sheet1!$A:$A,E181,Sheet1!$B:$B)</f>
        <v>94.4166666666667</v>
      </c>
      <c r="G181" s="70"/>
      <c r="H181" s="70"/>
    </row>
    <row r="182" spans="1:8">
      <c r="A182" s="43"/>
      <c r="B182" s="43"/>
      <c r="C182" s="64"/>
      <c r="D182" s="64"/>
      <c r="E182" s="28" t="s">
        <v>184</v>
      </c>
      <c r="F182" s="69">
        <f>AVERAGEIF(Sheet1!$A:$A,E182,Sheet1!$B:$B)</f>
        <v>97.6666666666667</v>
      </c>
      <c r="G182" s="70"/>
      <c r="H182" s="70"/>
    </row>
    <row r="183" spans="1:8">
      <c r="A183" s="43"/>
      <c r="B183" s="43"/>
      <c r="C183" s="64"/>
      <c r="D183" s="64"/>
      <c r="E183" s="28" t="s">
        <v>185</v>
      </c>
      <c r="F183" s="69">
        <f>AVERAGEIF(Sheet1!$A:$A,E183,Sheet1!$B:$B)</f>
        <v>93.5</v>
      </c>
      <c r="G183" s="70"/>
      <c r="H183" s="70"/>
    </row>
    <row r="184" spans="1:8">
      <c r="A184" s="43"/>
      <c r="B184" s="43"/>
      <c r="C184" s="64"/>
      <c r="D184" s="64"/>
      <c r="E184" s="28" t="s">
        <v>186</v>
      </c>
      <c r="F184" s="69">
        <f>AVERAGEIF(Sheet1!$A:$A,E184,Sheet1!$B:$B)</f>
        <v>95.5833333333333</v>
      </c>
      <c r="G184" s="70"/>
      <c r="H184" s="70"/>
    </row>
    <row r="185" spans="1:8">
      <c r="A185" s="43"/>
      <c r="B185" s="43"/>
      <c r="C185" s="64"/>
      <c r="D185" s="64"/>
      <c r="E185" s="28" t="s">
        <v>187</v>
      </c>
      <c r="F185" s="69">
        <f>AVERAGEIF(Sheet1!$A:$A,E185,Sheet1!$B:$B)</f>
        <v>95.9166666666667</v>
      </c>
      <c r="G185" s="70"/>
      <c r="H185" s="70"/>
    </row>
    <row r="186" spans="1:8">
      <c r="A186" s="43"/>
      <c r="B186" s="43"/>
      <c r="C186" s="64"/>
      <c r="D186" s="64"/>
      <c r="E186" s="28" t="s">
        <v>188</v>
      </c>
      <c r="F186" s="69">
        <f>AVERAGEIF(Sheet1!$A:$A,E186,Sheet1!$B:$B)</f>
        <v>98.25</v>
      </c>
      <c r="G186" s="70"/>
      <c r="H186" s="70"/>
    </row>
    <row r="187" spans="1:8">
      <c r="A187" s="43"/>
      <c r="B187" s="43"/>
      <c r="C187" s="64"/>
      <c r="D187" s="64"/>
      <c r="E187" s="28" t="s">
        <v>189</v>
      </c>
      <c r="F187" s="69">
        <f>AVERAGEIF(Sheet1!$A:$A,E187,Sheet1!$B:$B)</f>
        <v>98.1666666666667</v>
      </c>
      <c r="G187" s="70"/>
      <c r="H187" s="70"/>
    </row>
    <row r="188" spans="1:8">
      <c r="A188" s="49" t="s">
        <v>0</v>
      </c>
      <c r="B188" s="49" t="s">
        <v>1</v>
      </c>
      <c r="C188" s="49" t="s">
        <v>2</v>
      </c>
      <c r="D188" s="49" t="s">
        <v>3</v>
      </c>
      <c r="E188" s="28" t="s">
        <v>4</v>
      </c>
      <c r="F188" s="69" t="e">
        <f>AVERAGEIF(Sheet1!$A:$A,E188,Sheet1!$B:$B)</f>
        <v>#DIV/0!</v>
      </c>
      <c r="G188" s="72"/>
      <c r="H188" s="72"/>
    </row>
    <row r="189" spans="1:8">
      <c r="A189" s="43">
        <v>16</v>
      </c>
      <c r="B189" s="43" t="s">
        <v>190</v>
      </c>
      <c r="C189" s="43" t="s">
        <v>191</v>
      </c>
      <c r="D189" s="43">
        <v>13</v>
      </c>
      <c r="E189" s="28" t="s">
        <v>192</v>
      </c>
      <c r="F189" s="69">
        <f>AVERAGEIF(Sheet1!$A:$A,E189,Sheet1!$B:$B)</f>
        <v>94.4166666666667</v>
      </c>
      <c r="G189" s="70">
        <f>4/13</f>
        <v>0.307692307692308</v>
      </c>
      <c r="H189" s="70"/>
    </row>
    <row r="190" spans="1:8">
      <c r="A190" s="43"/>
      <c r="B190" s="43"/>
      <c r="C190" s="43"/>
      <c r="D190" s="43"/>
      <c r="E190" s="28" t="s">
        <v>193</v>
      </c>
      <c r="F190" s="69">
        <f>AVERAGEIF(Sheet1!$A:$A,E190,Sheet1!$B:$B)</f>
        <v>94.1666666666667</v>
      </c>
      <c r="G190" s="70"/>
      <c r="H190" s="70"/>
    </row>
    <row r="191" spans="1:8">
      <c r="A191" s="43"/>
      <c r="B191" s="43"/>
      <c r="C191" s="43"/>
      <c r="D191" s="43"/>
      <c r="E191" s="28" t="s">
        <v>194</v>
      </c>
      <c r="F191" s="69">
        <f>AVERAGEIF(Sheet1!$A:$A,E191,Sheet1!$B:$B)</f>
        <v>87.4166666666667</v>
      </c>
      <c r="G191" s="70"/>
      <c r="H191" s="70"/>
    </row>
    <row r="192" spans="1:8">
      <c r="A192" s="43"/>
      <c r="B192" s="43"/>
      <c r="C192" s="43"/>
      <c r="D192" s="43"/>
      <c r="E192" s="28" t="s">
        <v>195</v>
      </c>
      <c r="F192" s="69">
        <f>AVERAGEIF(Sheet1!$A:$A,E192,Sheet1!$B:$B)</f>
        <v>93.6666666666667</v>
      </c>
      <c r="G192" s="70"/>
      <c r="H192" s="70"/>
    </row>
    <row r="193" spans="1:8">
      <c r="A193" s="43"/>
      <c r="B193" s="43"/>
      <c r="C193" s="43"/>
      <c r="D193" s="43"/>
      <c r="E193" s="28" t="s">
        <v>196</v>
      </c>
      <c r="F193" s="69">
        <f>AVERAGEIF(Sheet1!$A:$A,E193,Sheet1!$B:$B)</f>
        <v>94</v>
      </c>
      <c r="G193" s="70"/>
      <c r="H193" s="70"/>
    </row>
    <row r="194" spans="1:8">
      <c r="A194" s="43"/>
      <c r="B194" s="43"/>
      <c r="C194" s="43"/>
      <c r="D194" s="43"/>
      <c r="E194" s="28" t="s">
        <v>197</v>
      </c>
      <c r="F194" s="69">
        <f>AVERAGEIF(Sheet1!$A:$A,E194,Sheet1!$B:$B)</f>
        <v>95.4166666666667</v>
      </c>
      <c r="G194" s="70"/>
      <c r="H194" s="70"/>
    </row>
    <row r="195" spans="1:8">
      <c r="A195" s="43"/>
      <c r="B195" s="43"/>
      <c r="C195" s="43"/>
      <c r="D195" s="43"/>
      <c r="E195" s="28" t="s">
        <v>198</v>
      </c>
      <c r="F195" s="69">
        <f>AVERAGEIF(Sheet1!$A:$A,E195,Sheet1!$B:$B)</f>
        <v>92.6666666666667</v>
      </c>
      <c r="G195" s="70"/>
      <c r="H195" s="70"/>
    </row>
    <row r="196" spans="1:8">
      <c r="A196" s="43"/>
      <c r="B196" s="43"/>
      <c r="C196" s="43"/>
      <c r="D196" s="43"/>
      <c r="E196" s="28" t="s">
        <v>199</v>
      </c>
      <c r="F196" s="69">
        <f>AVERAGEIF(Sheet1!$A:$A,E196,Sheet1!$B:$B)</f>
        <v>96.6666666666667</v>
      </c>
      <c r="G196" s="70"/>
      <c r="H196" s="70"/>
    </row>
    <row r="197" spans="1:8">
      <c r="A197" s="43"/>
      <c r="B197" s="43"/>
      <c r="C197" s="43"/>
      <c r="D197" s="43"/>
      <c r="E197" s="28" t="s">
        <v>200</v>
      </c>
      <c r="F197" s="69">
        <f>AVERAGEIF(Sheet1!$A:$A,E197,Sheet1!$B:$B)</f>
        <v>90.3333333333333</v>
      </c>
      <c r="G197" s="70"/>
      <c r="H197" s="70"/>
    </row>
    <row r="198" spans="1:8">
      <c r="A198" s="43"/>
      <c r="B198" s="43"/>
      <c r="C198" s="43"/>
      <c r="D198" s="43"/>
      <c r="E198" s="28" t="s">
        <v>201</v>
      </c>
      <c r="F198" s="69">
        <f>AVERAGEIF(Sheet1!$A:$A,E198,Sheet1!$B:$B)</f>
        <v>89.6666666666667</v>
      </c>
      <c r="G198" s="70"/>
      <c r="H198" s="70"/>
    </row>
    <row r="199" spans="1:8">
      <c r="A199" s="43"/>
      <c r="B199" s="43"/>
      <c r="C199" s="43"/>
      <c r="D199" s="43"/>
      <c r="E199" s="28" t="s">
        <v>202</v>
      </c>
      <c r="F199" s="69">
        <f>AVERAGEIF(Sheet1!$A:$A,E199,Sheet1!$B:$B)</f>
        <v>91.0833333333333</v>
      </c>
      <c r="G199" s="70"/>
      <c r="H199" s="70"/>
    </row>
    <row r="200" spans="1:8">
      <c r="A200" s="43"/>
      <c r="B200" s="43"/>
      <c r="C200" s="43"/>
      <c r="D200" s="43"/>
      <c r="E200" s="28" t="s">
        <v>111</v>
      </c>
      <c r="F200" s="69">
        <f>AVERAGEIF(Sheet1!$A:$A,E200,Sheet1!$B:$B)</f>
        <v>98.4166666666667</v>
      </c>
      <c r="G200" s="70"/>
      <c r="H200" s="70"/>
    </row>
    <row r="201" spans="1:8">
      <c r="A201" s="43"/>
      <c r="B201" s="43"/>
      <c r="C201" s="43"/>
      <c r="D201" s="43"/>
      <c r="E201" s="28" t="s">
        <v>203</v>
      </c>
      <c r="F201" s="69">
        <f>AVERAGEIF(Sheet1!$A:$A,E201,Sheet1!$B:$B)</f>
        <v>95.6666666666667</v>
      </c>
      <c r="G201" s="70"/>
      <c r="H201" s="70"/>
    </row>
  </sheetData>
  <sortState ref="E31:E39">
    <sortCondition ref="E31"/>
  </sortState>
  <mergeCells count="80">
    <mergeCell ref="A2:A15"/>
    <mergeCell ref="A17:A29"/>
    <mergeCell ref="A31:A39"/>
    <mergeCell ref="A41:A50"/>
    <mergeCell ref="A52:A62"/>
    <mergeCell ref="A64:A74"/>
    <mergeCell ref="A76:A87"/>
    <mergeCell ref="A89:A97"/>
    <mergeCell ref="A99:A112"/>
    <mergeCell ref="A114:A119"/>
    <mergeCell ref="A121:A134"/>
    <mergeCell ref="A136:A148"/>
    <mergeCell ref="A150:A163"/>
    <mergeCell ref="A165:A174"/>
    <mergeCell ref="A176:A187"/>
    <mergeCell ref="A189:A201"/>
    <mergeCell ref="B2:B15"/>
    <mergeCell ref="B17:B29"/>
    <mergeCell ref="B31:B39"/>
    <mergeCell ref="B41:B50"/>
    <mergeCell ref="B52:B62"/>
    <mergeCell ref="B64:B74"/>
    <mergeCell ref="B76:B87"/>
    <mergeCell ref="B89:B97"/>
    <mergeCell ref="B99:B112"/>
    <mergeCell ref="B114:B119"/>
    <mergeCell ref="B121:B134"/>
    <mergeCell ref="B136:B148"/>
    <mergeCell ref="B150:B163"/>
    <mergeCell ref="B165:B174"/>
    <mergeCell ref="B176:B187"/>
    <mergeCell ref="B189:B201"/>
    <mergeCell ref="C2:C15"/>
    <mergeCell ref="C17:C29"/>
    <mergeCell ref="C31:C39"/>
    <mergeCell ref="C41:C50"/>
    <mergeCell ref="C52:C62"/>
    <mergeCell ref="C64:C74"/>
    <mergeCell ref="C76:C87"/>
    <mergeCell ref="C89:C97"/>
    <mergeCell ref="C99:C112"/>
    <mergeCell ref="C114:C119"/>
    <mergeCell ref="C121:C134"/>
    <mergeCell ref="C136:C148"/>
    <mergeCell ref="C150:C163"/>
    <mergeCell ref="C165:C174"/>
    <mergeCell ref="C176:C187"/>
    <mergeCell ref="C189:C201"/>
    <mergeCell ref="D2:D15"/>
    <mergeCell ref="D17:D29"/>
    <mergeCell ref="D31:D39"/>
    <mergeCell ref="D41:D50"/>
    <mergeCell ref="D52:D62"/>
    <mergeCell ref="D64:D74"/>
    <mergeCell ref="D76:D87"/>
    <mergeCell ref="D89:D97"/>
    <mergeCell ref="D99:D112"/>
    <mergeCell ref="D114:D119"/>
    <mergeCell ref="D121:D134"/>
    <mergeCell ref="D136:D148"/>
    <mergeCell ref="D150:D163"/>
    <mergeCell ref="D165:D174"/>
    <mergeCell ref="D176:D187"/>
    <mergeCell ref="D189:D201"/>
    <mergeCell ref="G2:H15"/>
    <mergeCell ref="G17:H29"/>
    <mergeCell ref="G41:H50"/>
    <mergeCell ref="G52:H62"/>
    <mergeCell ref="G64:H74"/>
    <mergeCell ref="G76:H87"/>
    <mergeCell ref="G89:H97"/>
    <mergeCell ref="G99:H112"/>
    <mergeCell ref="G114:H119"/>
    <mergeCell ref="G121:H134"/>
    <mergeCell ref="G136:H148"/>
    <mergeCell ref="G150:H163"/>
    <mergeCell ref="G165:H174"/>
    <mergeCell ref="G31:H39"/>
    <mergeCell ref="G176:H187"/>
    <mergeCell ref="G189:H201"/>
  </mergeCells>
  <conditionalFormatting sqref="F2:F201">
    <cfRule type="cellIs" dxfId="0" priority="1" operator="lessThan">
      <formula>90</formula>
    </cfRule>
    <cfRule type="cellIs" dxfId="1" priority="2" operator="between">
      <formula>95</formula>
      <formula>100</formula>
    </cfRule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0"/>
  <sheetViews>
    <sheetView topLeftCell="A70" workbookViewId="0">
      <selection activeCell="A1" sqref="$A1:$XFD1048576"/>
    </sheetView>
  </sheetViews>
  <sheetFormatPr defaultColWidth="8.88571428571429" defaultRowHeight="12.75" outlineLevelCol="7"/>
  <cols>
    <col min="6" max="6" width="9.43809523809524"/>
    <col min="8" max="8" width="11.0285714285714" customWidth="1"/>
  </cols>
  <sheetData>
    <row r="1" ht="14.25" spans="1:8">
      <c r="A1" s="23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5" t="s">
        <v>5</v>
      </c>
      <c r="G1" s="26" t="s">
        <v>204</v>
      </c>
      <c r="H1" s="26"/>
    </row>
    <row r="2" ht="14.25" spans="1:8">
      <c r="A2" s="27">
        <v>1</v>
      </c>
      <c r="B2" s="27" t="s">
        <v>205</v>
      </c>
      <c r="C2" s="27" t="s">
        <v>191</v>
      </c>
      <c r="D2" s="27">
        <v>12</v>
      </c>
      <c r="E2" s="28" t="s">
        <v>206</v>
      </c>
      <c r="F2" s="25">
        <f>AVERAGEIF(Sheet1!$A:$A,E2,Sheet1!$B:$B)</f>
        <v>91.3076923076923</v>
      </c>
      <c r="G2" s="29">
        <f>3/12</f>
        <v>0.25</v>
      </c>
      <c r="H2" s="29"/>
    </row>
    <row r="3" ht="14.25" spans="1:8">
      <c r="A3" s="30"/>
      <c r="B3" s="30"/>
      <c r="C3" s="30"/>
      <c r="D3" s="30"/>
      <c r="E3" s="28" t="s">
        <v>207</v>
      </c>
      <c r="F3" s="25">
        <f>AVERAGEIF(Sheet1!$A:$A,E3,Sheet1!$B:$B)</f>
        <v>95.5</v>
      </c>
      <c r="G3" s="29"/>
      <c r="H3" s="29"/>
    </row>
    <row r="4" ht="14.25" spans="1:8">
      <c r="A4" s="30"/>
      <c r="B4" s="30"/>
      <c r="C4" s="30"/>
      <c r="D4" s="30"/>
      <c r="E4" s="28" t="s">
        <v>208</v>
      </c>
      <c r="F4" s="25">
        <f>AVERAGEIF(Sheet1!$A:$A,E4,Sheet1!$B:$B)</f>
        <v>83.9230769230769</v>
      </c>
      <c r="G4" s="29"/>
      <c r="H4" s="29"/>
    </row>
    <row r="5" ht="14.25" spans="1:8">
      <c r="A5" s="30"/>
      <c r="B5" s="30"/>
      <c r="C5" s="30"/>
      <c r="D5" s="30"/>
      <c r="E5" s="28" t="s">
        <v>209</v>
      </c>
      <c r="F5" s="25">
        <f>AVERAGEIF(Sheet1!$A:$A,E5,Sheet1!$B:$B)</f>
        <v>90.5</v>
      </c>
      <c r="G5" s="29"/>
      <c r="H5" s="29"/>
    </row>
    <row r="6" ht="14.25" spans="1:8">
      <c r="A6" s="30"/>
      <c r="B6" s="30"/>
      <c r="C6" s="30"/>
      <c r="D6" s="30"/>
      <c r="E6" s="28" t="s">
        <v>210</v>
      </c>
      <c r="F6" s="25">
        <f>AVERAGEIF(Sheet1!$A:$A,E6,Sheet1!$B:$B)</f>
        <v>92.4166666666667</v>
      </c>
      <c r="G6" s="29"/>
      <c r="H6" s="29"/>
    </row>
    <row r="7" ht="14.25" spans="1:8">
      <c r="A7" s="30"/>
      <c r="B7" s="30"/>
      <c r="C7" s="30"/>
      <c r="D7" s="30"/>
      <c r="E7" s="28" t="s">
        <v>211</v>
      </c>
      <c r="F7" s="25">
        <f>AVERAGEIF(Sheet1!$A:$A,E7,Sheet1!$B:$B)</f>
        <v>93.0833333333333</v>
      </c>
      <c r="G7" s="29"/>
      <c r="H7" s="29"/>
    </row>
    <row r="8" ht="14.25" spans="1:8">
      <c r="A8" s="30"/>
      <c r="B8" s="30"/>
      <c r="C8" s="30"/>
      <c r="D8" s="30"/>
      <c r="E8" s="28" t="s">
        <v>212</v>
      </c>
      <c r="F8" s="25">
        <f>AVERAGEIF(Sheet1!$A:$A,E8,Sheet1!$B:$B)</f>
        <v>89.8333333333333</v>
      </c>
      <c r="G8" s="29"/>
      <c r="H8" s="29"/>
    </row>
    <row r="9" ht="14.25" spans="1:8">
      <c r="A9" s="30"/>
      <c r="B9" s="30"/>
      <c r="C9" s="30"/>
      <c r="D9" s="30"/>
      <c r="E9" s="28" t="s">
        <v>213</v>
      </c>
      <c r="F9" s="25">
        <f>AVERAGEIF(Sheet1!$A:$A,E9,Sheet1!$B:$B)</f>
        <v>89.9166666666667</v>
      </c>
      <c r="G9" s="29"/>
      <c r="H9" s="29"/>
    </row>
    <row r="10" ht="14.25" spans="1:8">
      <c r="A10" s="30"/>
      <c r="B10" s="30"/>
      <c r="C10" s="30"/>
      <c r="D10" s="30"/>
      <c r="E10" s="28" t="s">
        <v>214</v>
      </c>
      <c r="F10" s="25">
        <f>AVERAGEIF(Sheet1!$A:$A,E10,Sheet1!$B:$B)</f>
        <v>89.6666666666667</v>
      </c>
      <c r="G10" s="29"/>
      <c r="H10" s="29"/>
    </row>
    <row r="11" ht="14.25" spans="1:8">
      <c r="A11" s="30"/>
      <c r="B11" s="30"/>
      <c r="C11" s="30"/>
      <c r="D11" s="30"/>
      <c r="E11" s="28" t="s">
        <v>215</v>
      </c>
      <c r="F11" s="25">
        <f>AVERAGEIF(Sheet1!$A:$A,E11,Sheet1!$B:$B)</f>
        <v>87.9166666666667</v>
      </c>
      <c r="G11" s="29"/>
      <c r="H11" s="29"/>
    </row>
    <row r="12" ht="14.25" spans="1:8">
      <c r="A12" s="30"/>
      <c r="B12" s="30"/>
      <c r="C12" s="30"/>
      <c r="D12" s="30"/>
      <c r="E12" s="28" t="s">
        <v>216</v>
      </c>
      <c r="F12" s="25">
        <f>AVERAGEIF(Sheet1!$A:$A,E12,Sheet1!$B:$B)</f>
        <v>95.6666666666667</v>
      </c>
      <c r="G12" s="29"/>
      <c r="H12" s="29"/>
    </row>
    <row r="13" ht="14.25" spans="1:8">
      <c r="A13" s="31"/>
      <c r="B13" s="31"/>
      <c r="C13" s="31"/>
      <c r="D13" s="31"/>
      <c r="E13" s="28" t="s">
        <v>217</v>
      </c>
      <c r="F13" s="25">
        <f>AVERAGEIF(Sheet1!$A:$A,E13,Sheet1!$B:$B)</f>
        <v>95.9166666666667</v>
      </c>
      <c r="G13" s="29"/>
      <c r="H13" s="29"/>
    </row>
    <row r="14" ht="14.25" spans="1:8">
      <c r="A14" s="24" t="s">
        <v>0</v>
      </c>
      <c r="B14" s="24" t="s">
        <v>1</v>
      </c>
      <c r="C14" s="24" t="s">
        <v>2</v>
      </c>
      <c r="D14" s="24" t="s">
        <v>3</v>
      </c>
      <c r="E14" s="24" t="s">
        <v>4</v>
      </c>
      <c r="F14" s="25" t="e">
        <f>AVERAGEIF(Sheet1!$A:$A,E14,Sheet1!$B:$B)</f>
        <v>#DIV/0!</v>
      </c>
      <c r="G14" s="26" t="s">
        <v>204</v>
      </c>
      <c r="H14" s="26"/>
    </row>
    <row r="15" ht="14.25" spans="1:8">
      <c r="A15" s="27">
        <v>2</v>
      </c>
      <c r="B15" s="27" t="s">
        <v>218</v>
      </c>
      <c r="C15" s="27" t="s">
        <v>99</v>
      </c>
      <c r="D15" s="27">
        <v>12</v>
      </c>
      <c r="E15" s="28" t="s">
        <v>219</v>
      </c>
      <c r="F15" s="25">
        <f>AVERAGEIF(Sheet1!$A:$A,E15,Sheet1!$B:$B)</f>
        <v>95.3333333333333</v>
      </c>
      <c r="G15" s="32">
        <f>6/12</f>
        <v>0.5</v>
      </c>
      <c r="H15" s="32"/>
    </row>
    <row r="16" ht="14.25" spans="1:8">
      <c r="A16" s="30"/>
      <c r="B16" s="30"/>
      <c r="C16" s="30"/>
      <c r="D16" s="30"/>
      <c r="E16" s="28" t="s">
        <v>220</v>
      </c>
      <c r="F16" s="25">
        <f>AVERAGEIF(Sheet1!$A:$A,E16,Sheet1!$B:$B)</f>
        <v>96.25</v>
      </c>
      <c r="G16" s="32"/>
      <c r="H16" s="32"/>
    </row>
    <row r="17" ht="14.25" spans="1:8">
      <c r="A17" s="30"/>
      <c r="B17" s="30"/>
      <c r="C17" s="30"/>
      <c r="D17" s="30"/>
      <c r="E17" s="28" t="s">
        <v>221</v>
      </c>
      <c r="F17" s="25">
        <f>AVERAGEIF(Sheet1!$A:$A,E17,Sheet1!$B:$B)</f>
        <v>95.1666666666667</v>
      </c>
      <c r="G17" s="32"/>
      <c r="H17" s="32"/>
    </row>
    <row r="18" ht="14.25" spans="1:8">
      <c r="A18" s="30"/>
      <c r="B18" s="30"/>
      <c r="C18" s="30"/>
      <c r="D18" s="30"/>
      <c r="E18" s="28" t="s">
        <v>222</v>
      </c>
      <c r="F18" s="25">
        <f>AVERAGEIF(Sheet1!$A:$A,E18,Sheet1!$B:$B)</f>
        <v>95.25</v>
      </c>
      <c r="G18" s="32"/>
      <c r="H18" s="32"/>
    </row>
    <row r="19" ht="14.25" spans="1:8">
      <c r="A19" s="30"/>
      <c r="B19" s="30"/>
      <c r="C19" s="30"/>
      <c r="D19" s="30"/>
      <c r="E19" s="28" t="s">
        <v>223</v>
      </c>
      <c r="F19" s="25">
        <f>AVERAGEIF(Sheet1!$A:$A,E19,Sheet1!$B:$B)</f>
        <v>92.3333333333333</v>
      </c>
      <c r="G19" s="32"/>
      <c r="H19" s="32"/>
    </row>
    <row r="20" ht="14.25" spans="1:8">
      <c r="A20" s="30"/>
      <c r="B20" s="30"/>
      <c r="C20" s="30"/>
      <c r="D20" s="30"/>
      <c r="E20" s="28" t="s">
        <v>224</v>
      </c>
      <c r="F20" s="25">
        <f>AVERAGEIF(Sheet1!$A:$A,E20,Sheet1!$B:$B)</f>
        <v>90.3333333333333</v>
      </c>
      <c r="G20" s="32"/>
      <c r="H20" s="32"/>
    </row>
    <row r="21" ht="14.25" spans="1:8">
      <c r="A21" s="30"/>
      <c r="B21" s="30"/>
      <c r="C21" s="30"/>
      <c r="D21" s="30"/>
      <c r="E21" s="28" t="s">
        <v>225</v>
      </c>
      <c r="F21" s="25">
        <f>AVERAGEIF(Sheet1!$A:$A,E21,Sheet1!$B:$B)</f>
        <v>93</v>
      </c>
      <c r="G21" s="32"/>
      <c r="H21" s="32"/>
    </row>
    <row r="22" ht="14.25" spans="1:8">
      <c r="A22" s="30"/>
      <c r="B22" s="30"/>
      <c r="C22" s="30"/>
      <c r="D22" s="30"/>
      <c r="E22" s="28" t="s">
        <v>226</v>
      </c>
      <c r="F22" s="25">
        <f>AVERAGEIF(Sheet1!$A:$A,E22,Sheet1!$B:$B)</f>
        <v>92.4166666666667</v>
      </c>
      <c r="G22" s="32"/>
      <c r="H22" s="32"/>
    </row>
    <row r="23" ht="14.25" spans="1:8">
      <c r="A23" s="30"/>
      <c r="B23" s="30"/>
      <c r="C23" s="30"/>
      <c r="D23" s="30"/>
      <c r="E23" s="28" t="s">
        <v>227</v>
      </c>
      <c r="F23" s="25">
        <f>AVERAGEIF(Sheet1!$A:$A,E23,Sheet1!$B:$B)</f>
        <v>95.1666666666667</v>
      </c>
      <c r="G23" s="32"/>
      <c r="H23" s="32"/>
    </row>
    <row r="24" ht="14.25" spans="1:8">
      <c r="A24" s="30"/>
      <c r="B24" s="30"/>
      <c r="C24" s="30"/>
      <c r="D24" s="30"/>
      <c r="E24" s="28" t="s">
        <v>228</v>
      </c>
      <c r="F24" s="25">
        <f>AVERAGEIF(Sheet1!$A:$A,E24,Sheet1!$B:$B)</f>
        <v>96.0833333333333</v>
      </c>
      <c r="G24" s="32"/>
      <c r="H24" s="32"/>
    </row>
    <row r="25" ht="14.25" spans="1:8">
      <c r="A25" s="30"/>
      <c r="B25" s="30"/>
      <c r="C25" s="30"/>
      <c r="D25" s="30"/>
      <c r="E25" s="28" t="s">
        <v>217</v>
      </c>
      <c r="F25" s="25">
        <f>AVERAGEIF(Sheet1!$A:$A,E25,Sheet1!$B:$B)</f>
        <v>95.9166666666667</v>
      </c>
      <c r="G25" s="32"/>
      <c r="H25" s="32"/>
    </row>
    <row r="26" ht="14.25" spans="1:8">
      <c r="A26" s="30"/>
      <c r="B26" s="30"/>
      <c r="C26" s="30"/>
      <c r="D26" s="30"/>
      <c r="E26" s="28" t="s">
        <v>229</v>
      </c>
      <c r="F26" s="25">
        <f>AVERAGEIF(Sheet1!$A:$A,E26,Sheet1!$B:$B)</f>
        <v>92.8333333333333</v>
      </c>
      <c r="G26" s="32"/>
      <c r="H26" s="32"/>
    </row>
    <row r="27" ht="14.25" spans="1:8">
      <c r="A27" s="33" t="s">
        <v>0</v>
      </c>
      <c r="B27" s="24" t="s">
        <v>1</v>
      </c>
      <c r="C27" s="24" t="s">
        <v>2</v>
      </c>
      <c r="D27" s="24" t="s">
        <v>3</v>
      </c>
      <c r="E27" s="24" t="s">
        <v>4</v>
      </c>
      <c r="F27" s="25" t="e">
        <f>AVERAGEIF(Sheet1!$A:$A,E27,Sheet1!$B:$B)</f>
        <v>#DIV/0!</v>
      </c>
      <c r="G27" s="26" t="s">
        <v>204</v>
      </c>
      <c r="H27" s="26"/>
    </row>
    <row r="28" ht="14.25" spans="1:8">
      <c r="A28" s="34">
        <v>3</v>
      </c>
      <c r="B28" s="27" t="s">
        <v>230</v>
      </c>
      <c r="C28" s="27" t="s">
        <v>151</v>
      </c>
      <c r="D28" s="27">
        <v>16</v>
      </c>
      <c r="E28" s="28" t="s">
        <v>231</v>
      </c>
      <c r="F28" s="25">
        <f>AVERAGEIF(Sheet1!$A:$A,E28,Sheet1!$B:$B)</f>
        <v>90.3333333333333</v>
      </c>
      <c r="G28" s="35">
        <f>7/16</f>
        <v>0.4375</v>
      </c>
      <c r="H28" s="36"/>
    </row>
    <row r="29" ht="14.25" spans="1:8">
      <c r="A29" s="37"/>
      <c r="B29" s="30"/>
      <c r="C29" s="30"/>
      <c r="D29" s="30"/>
      <c r="E29" s="28" t="s">
        <v>232</v>
      </c>
      <c r="F29" s="25">
        <f>AVERAGEIF(Sheet1!$A:$A,E29,Sheet1!$B:$B)</f>
        <v>95.0833333333333</v>
      </c>
      <c r="G29" s="38"/>
      <c r="H29" s="39"/>
    </row>
    <row r="30" ht="14.25" spans="1:8">
      <c r="A30" s="37"/>
      <c r="B30" s="30"/>
      <c r="C30" s="30"/>
      <c r="D30" s="30"/>
      <c r="E30" s="28" t="s">
        <v>233</v>
      </c>
      <c r="F30" s="25">
        <f>AVERAGEIF(Sheet1!$A:$A,E30,Sheet1!$B:$B)</f>
        <v>90.5</v>
      </c>
      <c r="G30" s="38"/>
      <c r="H30" s="39"/>
    </row>
    <row r="31" ht="14.25" spans="1:8">
      <c r="A31" s="37"/>
      <c r="B31" s="30"/>
      <c r="C31" s="30"/>
      <c r="D31" s="30"/>
      <c r="E31" s="28" t="s">
        <v>234</v>
      </c>
      <c r="F31" s="25">
        <f>AVERAGEIF(Sheet1!$A:$A,E31,Sheet1!$B:$B)</f>
        <v>93.0833333333333</v>
      </c>
      <c r="G31" s="38"/>
      <c r="H31" s="39"/>
    </row>
    <row r="32" ht="14.25" spans="1:8">
      <c r="A32" s="37"/>
      <c r="B32" s="30"/>
      <c r="C32" s="30"/>
      <c r="D32" s="30"/>
      <c r="E32" s="28" t="s">
        <v>235</v>
      </c>
      <c r="F32" s="25">
        <f>AVERAGEIF(Sheet1!$A:$A,E32,Sheet1!$B:$B)</f>
        <v>91</v>
      </c>
      <c r="G32" s="38"/>
      <c r="H32" s="39"/>
    </row>
    <row r="33" ht="14.25" spans="1:8">
      <c r="A33" s="37"/>
      <c r="B33" s="30"/>
      <c r="C33" s="30"/>
      <c r="D33" s="30"/>
      <c r="E33" s="28" t="s">
        <v>236</v>
      </c>
      <c r="F33" s="25">
        <f>AVERAGEIF(Sheet1!$A:$A,E33,Sheet1!$B:$B)</f>
        <v>90</v>
      </c>
      <c r="G33" s="38"/>
      <c r="H33" s="39"/>
    </row>
    <row r="34" ht="14.25" spans="1:8">
      <c r="A34" s="37"/>
      <c r="B34" s="30"/>
      <c r="C34" s="30"/>
      <c r="D34" s="30"/>
      <c r="E34" s="28" t="s">
        <v>237</v>
      </c>
      <c r="F34" s="25">
        <f>AVERAGEIF(Sheet1!$A:$A,E34,Sheet1!$B:$B)</f>
        <v>92.8333333333333</v>
      </c>
      <c r="G34" s="38"/>
      <c r="H34" s="39"/>
    </row>
    <row r="35" ht="14.25" spans="1:8">
      <c r="A35" s="37"/>
      <c r="B35" s="30"/>
      <c r="C35" s="30"/>
      <c r="D35" s="30"/>
      <c r="E35" s="28" t="s">
        <v>238</v>
      </c>
      <c r="F35" s="25">
        <f>AVERAGEIF(Sheet1!$A:$A,E35,Sheet1!$B:$B)</f>
        <v>97.5</v>
      </c>
      <c r="G35" s="38"/>
      <c r="H35" s="39"/>
    </row>
    <row r="36" ht="14.25" spans="1:8">
      <c r="A36" s="37"/>
      <c r="B36" s="30"/>
      <c r="C36" s="30"/>
      <c r="D36" s="30"/>
      <c r="E36" s="28" t="s">
        <v>239</v>
      </c>
      <c r="F36" s="25">
        <f>AVERAGEIF(Sheet1!$A:$A,E36,Sheet1!$B:$B)</f>
        <v>91.6666666666667</v>
      </c>
      <c r="G36" s="38"/>
      <c r="H36" s="39"/>
    </row>
    <row r="37" ht="14.25" spans="1:8">
      <c r="A37" s="37"/>
      <c r="B37" s="30"/>
      <c r="C37" s="30"/>
      <c r="D37" s="30"/>
      <c r="E37" s="28" t="s">
        <v>240</v>
      </c>
      <c r="F37" s="25">
        <f>AVERAGEIF(Sheet1!$A:$A,E37,Sheet1!$B:$B)</f>
        <v>95.1666666666667</v>
      </c>
      <c r="G37" s="38"/>
      <c r="H37" s="39"/>
    </row>
    <row r="38" ht="14.25" spans="1:8">
      <c r="A38" s="37"/>
      <c r="B38" s="30"/>
      <c r="C38" s="30"/>
      <c r="D38" s="30"/>
      <c r="E38" s="28" t="s">
        <v>241</v>
      </c>
      <c r="F38" s="25">
        <f>AVERAGEIF(Sheet1!$A:$A,E38,Sheet1!$B:$B)</f>
        <v>94.8333333333333</v>
      </c>
      <c r="G38" s="38"/>
      <c r="H38" s="39"/>
    </row>
    <row r="39" ht="14.25" spans="1:8">
      <c r="A39" s="37"/>
      <c r="B39" s="30"/>
      <c r="C39" s="30"/>
      <c r="D39" s="30"/>
      <c r="E39" s="28" t="s">
        <v>242</v>
      </c>
      <c r="F39" s="25">
        <f>AVERAGEIF(Sheet1!$A:$A,E39,Sheet1!$B:$B)</f>
        <v>98</v>
      </c>
      <c r="G39" s="38"/>
      <c r="H39" s="39"/>
    </row>
    <row r="40" ht="14.25" spans="1:8">
      <c r="A40" s="37"/>
      <c r="B40" s="30"/>
      <c r="C40" s="30"/>
      <c r="D40" s="30"/>
      <c r="E40" s="28" t="s">
        <v>243</v>
      </c>
      <c r="F40" s="25">
        <f>AVERAGEIF(Sheet1!$A:$A,E40,Sheet1!$B:$B)</f>
        <v>92</v>
      </c>
      <c r="G40" s="38"/>
      <c r="H40" s="39"/>
    </row>
    <row r="41" ht="14.25" spans="1:8">
      <c r="A41" s="37"/>
      <c r="B41" s="30"/>
      <c r="C41" s="30"/>
      <c r="D41" s="30"/>
      <c r="E41" s="28" t="s">
        <v>244</v>
      </c>
      <c r="F41" s="25">
        <f>AVERAGEIF(Sheet1!$A:$A,E41,Sheet1!$B:$B)</f>
        <v>97.9166666666667</v>
      </c>
      <c r="G41" s="38"/>
      <c r="H41" s="39"/>
    </row>
    <row r="42" ht="14.25" spans="1:8">
      <c r="A42" s="37"/>
      <c r="B42" s="30"/>
      <c r="C42" s="30"/>
      <c r="D42" s="30"/>
      <c r="E42" s="28" t="s">
        <v>245</v>
      </c>
      <c r="F42" s="25">
        <f>AVERAGEIF(Sheet1!$A:$A,E42,Sheet1!$B:$B)</f>
        <v>96.1818181818182</v>
      </c>
      <c r="G42" s="38"/>
      <c r="H42" s="39"/>
    </row>
    <row r="43" ht="14.25" spans="1:8">
      <c r="A43" s="37"/>
      <c r="B43" s="30"/>
      <c r="C43" s="30"/>
      <c r="D43" s="30"/>
      <c r="E43" s="28" t="s">
        <v>246</v>
      </c>
      <c r="F43" s="25">
        <f>AVERAGEIF(Sheet1!$A:$A,E43,Sheet1!$B:$B)</f>
        <v>96</v>
      </c>
      <c r="G43" s="38"/>
      <c r="H43" s="39"/>
    </row>
    <row r="44" ht="14.25" spans="1:8">
      <c r="A44" s="33" t="s">
        <v>0</v>
      </c>
      <c r="B44" s="24" t="s">
        <v>1</v>
      </c>
      <c r="C44" s="24" t="s">
        <v>2</v>
      </c>
      <c r="D44" s="24" t="s">
        <v>3</v>
      </c>
      <c r="E44" s="24" t="s">
        <v>4</v>
      </c>
      <c r="F44" s="25" t="e">
        <f>AVERAGEIF(Sheet1!$A:$A,E44,Sheet1!$B:$B)</f>
        <v>#DIV/0!</v>
      </c>
      <c r="G44" s="26" t="s">
        <v>204</v>
      </c>
      <c r="H44" s="26"/>
    </row>
    <row r="45" ht="14.25" spans="1:8">
      <c r="A45" s="27">
        <v>4</v>
      </c>
      <c r="B45" s="27" t="s">
        <v>247</v>
      </c>
      <c r="C45" s="27" t="s">
        <v>248</v>
      </c>
      <c r="D45" s="27">
        <v>13</v>
      </c>
      <c r="E45" s="28" t="s">
        <v>249</v>
      </c>
      <c r="F45" s="25">
        <f>AVERAGEIF(Sheet1!$A:$A,E45,Sheet1!$B:$B)</f>
        <v>94.0833333333333</v>
      </c>
      <c r="G45" s="35">
        <f>1/13</f>
        <v>0.0769230769230769</v>
      </c>
      <c r="H45" s="36"/>
    </row>
    <row r="46" ht="14.25" spans="1:8">
      <c r="A46" s="30"/>
      <c r="B46" s="30"/>
      <c r="C46" s="30"/>
      <c r="D46" s="30"/>
      <c r="E46" s="28" t="s">
        <v>250</v>
      </c>
      <c r="F46" s="25">
        <f>AVERAGEIF(Sheet1!$A:$A,E46,Sheet1!$B:$B)</f>
        <v>97.8333333333333</v>
      </c>
      <c r="G46" s="38"/>
      <c r="H46" s="39"/>
    </row>
    <row r="47" ht="14.25" spans="1:8">
      <c r="A47" s="30"/>
      <c r="B47" s="30"/>
      <c r="C47" s="30"/>
      <c r="D47" s="30"/>
      <c r="E47" s="28" t="s">
        <v>251</v>
      </c>
      <c r="F47" s="25">
        <f>AVERAGEIF(Sheet1!$A:$A,E47,Sheet1!$B:$B)</f>
        <v>89.9166666666667</v>
      </c>
      <c r="G47" s="38"/>
      <c r="H47" s="39"/>
    </row>
    <row r="48" ht="14.25" spans="1:8">
      <c r="A48" s="30"/>
      <c r="B48" s="30"/>
      <c r="C48" s="30"/>
      <c r="D48" s="30"/>
      <c r="E48" s="28" t="s">
        <v>252</v>
      </c>
      <c r="F48" s="25">
        <f>AVERAGEIF(Sheet1!$A:$A,E48,Sheet1!$B:$B)</f>
        <v>88</v>
      </c>
      <c r="G48" s="38"/>
      <c r="H48" s="39"/>
    </row>
    <row r="49" ht="14.25" spans="1:8">
      <c r="A49" s="30"/>
      <c r="B49" s="30"/>
      <c r="C49" s="30"/>
      <c r="D49" s="30"/>
      <c r="E49" s="40" t="s">
        <v>253</v>
      </c>
      <c r="F49" s="25">
        <f>AVERAGEIF(Sheet1!$A:$A,E49,Sheet1!$B:$B)</f>
        <v>93.1666666666667</v>
      </c>
      <c r="G49" s="38"/>
      <c r="H49" s="39"/>
    </row>
    <row r="50" ht="14.25" spans="1:8">
      <c r="A50" s="30"/>
      <c r="B50" s="30"/>
      <c r="C50" s="30"/>
      <c r="D50" s="30"/>
      <c r="E50" s="28" t="s">
        <v>254</v>
      </c>
      <c r="F50" s="25">
        <f>AVERAGEIF(Sheet1!$A:$A,E50,Sheet1!$B:$B)</f>
        <v>92.0833333333333</v>
      </c>
      <c r="G50" s="38"/>
      <c r="H50" s="39"/>
    </row>
    <row r="51" ht="14.25" spans="1:8">
      <c r="A51" s="30"/>
      <c r="B51" s="30"/>
      <c r="C51" s="30"/>
      <c r="D51" s="30"/>
      <c r="E51" s="28" t="s">
        <v>255</v>
      </c>
      <c r="F51" s="25">
        <f>AVERAGEIF(Sheet1!$A:$A,E51,Sheet1!$B:$B)</f>
        <v>92.3846153846154</v>
      </c>
      <c r="G51" s="38"/>
      <c r="H51" s="39"/>
    </row>
    <row r="52" ht="14.25" spans="1:8">
      <c r="A52" s="30"/>
      <c r="B52" s="30"/>
      <c r="C52" s="30"/>
      <c r="D52" s="30"/>
      <c r="E52" s="28" t="s">
        <v>256</v>
      </c>
      <c r="F52" s="25">
        <f>AVERAGEIF(Sheet1!$A:$A,E52,Sheet1!$B:$B)</f>
        <v>89.25</v>
      </c>
      <c r="G52" s="38"/>
      <c r="H52" s="39"/>
    </row>
    <row r="53" ht="14.25" spans="1:8">
      <c r="A53" s="30"/>
      <c r="B53" s="30"/>
      <c r="C53" s="30"/>
      <c r="D53" s="30"/>
      <c r="E53" s="28" t="s">
        <v>257</v>
      </c>
      <c r="F53" s="25">
        <f>AVERAGEIF(Sheet1!$A:$A,E53,Sheet1!$B:$B)</f>
        <v>88.3333333333333</v>
      </c>
      <c r="G53" s="38"/>
      <c r="H53" s="39"/>
    </row>
    <row r="54" ht="14.25" spans="1:8">
      <c r="A54" s="30"/>
      <c r="B54" s="30"/>
      <c r="C54" s="30"/>
      <c r="D54" s="30"/>
      <c r="E54" s="28" t="s">
        <v>258</v>
      </c>
      <c r="F54" s="25">
        <f>AVERAGEIF(Sheet1!$A:$A,E54,Sheet1!$B:$B)</f>
        <v>91.0833333333333</v>
      </c>
      <c r="G54" s="38"/>
      <c r="H54" s="39"/>
    </row>
    <row r="55" ht="14.25" spans="1:8">
      <c r="A55" s="30"/>
      <c r="B55" s="30"/>
      <c r="C55" s="30"/>
      <c r="D55" s="30"/>
      <c r="E55" s="28" t="s">
        <v>259</v>
      </c>
      <c r="F55" s="25">
        <f>AVERAGEIF(Sheet1!$A:$A,E55,Sheet1!$B:$B)</f>
        <v>88.1666666666667</v>
      </c>
      <c r="G55" s="38"/>
      <c r="H55" s="39"/>
    </row>
    <row r="56" ht="14.25" spans="1:8">
      <c r="A56" s="30"/>
      <c r="B56" s="30"/>
      <c r="C56" s="30"/>
      <c r="D56" s="30"/>
      <c r="E56" s="28" t="s">
        <v>260</v>
      </c>
      <c r="F56" s="25">
        <f>AVERAGEIF(Sheet1!$A:$A,E56,Sheet1!$B:$B)</f>
        <v>87.25</v>
      </c>
      <c r="G56" s="38"/>
      <c r="H56" s="39"/>
    </row>
    <row r="57" ht="14.25" spans="1:8">
      <c r="A57" s="30"/>
      <c r="B57" s="30"/>
      <c r="C57" s="30"/>
      <c r="D57" s="30"/>
      <c r="E57" s="28" t="s">
        <v>261</v>
      </c>
      <c r="F57" s="25">
        <f>AVERAGEIF(Sheet1!$A:$A,E57,Sheet1!$B:$B)</f>
        <v>90.25</v>
      </c>
      <c r="G57" s="38"/>
      <c r="H57" s="39"/>
    </row>
    <row r="58" ht="14.25" spans="1:8">
      <c r="A58" s="33" t="s">
        <v>0</v>
      </c>
      <c r="B58" s="24" t="s">
        <v>1</v>
      </c>
      <c r="C58" s="24" t="s">
        <v>2</v>
      </c>
      <c r="D58" s="24" t="s">
        <v>3</v>
      </c>
      <c r="E58" s="24" t="s">
        <v>4</v>
      </c>
      <c r="F58" s="25" t="e">
        <f>AVERAGEIF(Sheet1!$A:$A,E58,Sheet1!$B:$B)</f>
        <v>#DIV/0!</v>
      </c>
      <c r="G58" s="26" t="s">
        <v>204</v>
      </c>
      <c r="H58" s="26"/>
    </row>
    <row r="59" ht="14.25" spans="1:8">
      <c r="A59" s="27">
        <v>5</v>
      </c>
      <c r="B59" s="27" t="s">
        <v>262</v>
      </c>
      <c r="C59" s="27" t="s">
        <v>263</v>
      </c>
      <c r="D59" s="27">
        <v>13</v>
      </c>
      <c r="E59" s="28" t="s">
        <v>264</v>
      </c>
      <c r="F59" s="25">
        <f>AVERAGEIF(Sheet1!$A:$A,E59,Sheet1!$B:$B)</f>
        <v>96.3333333333333</v>
      </c>
      <c r="G59" s="29">
        <f>3/13</f>
        <v>0.230769230769231</v>
      </c>
      <c r="H59" s="29"/>
    </row>
    <row r="60" ht="14.25" spans="1:8">
      <c r="A60" s="30"/>
      <c r="B60" s="30"/>
      <c r="C60" s="30"/>
      <c r="D60" s="30"/>
      <c r="E60" s="28" t="s">
        <v>265</v>
      </c>
      <c r="F60" s="25">
        <f>AVERAGEIF(Sheet1!$A:$A,E60,Sheet1!$B:$B)</f>
        <v>92.5</v>
      </c>
      <c r="G60" s="29"/>
      <c r="H60" s="29"/>
    </row>
    <row r="61" ht="14.25" spans="1:8">
      <c r="A61" s="30"/>
      <c r="B61" s="30"/>
      <c r="C61" s="30"/>
      <c r="D61" s="30"/>
      <c r="E61" s="28" t="s">
        <v>241</v>
      </c>
      <c r="F61" s="25">
        <f>AVERAGEIF(Sheet1!$A:$A,E61,Sheet1!$B:$B)</f>
        <v>94.8333333333333</v>
      </c>
      <c r="G61" s="29"/>
      <c r="H61" s="29"/>
    </row>
    <row r="62" ht="14.25" spans="1:8">
      <c r="A62" s="30"/>
      <c r="B62" s="30"/>
      <c r="C62" s="30"/>
      <c r="D62" s="30"/>
      <c r="E62" s="28" t="s">
        <v>266</v>
      </c>
      <c r="F62" s="25">
        <f>AVERAGEIF(Sheet1!$A:$A,E62,Sheet1!$B:$B)</f>
        <v>92.5833333333333</v>
      </c>
      <c r="G62" s="29"/>
      <c r="H62" s="29"/>
    </row>
    <row r="63" ht="14.25" spans="1:8">
      <c r="A63" s="30"/>
      <c r="B63" s="30"/>
      <c r="C63" s="30"/>
      <c r="D63" s="30"/>
      <c r="E63" s="28" t="s">
        <v>267</v>
      </c>
      <c r="F63" s="25">
        <f>AVERAGEIF(Sheet1!$A:$A,E63,Sheet1!$B:$B)</f>
        <v>94.75</v>
      </c>
      <c r="G63" s="29"/>
      <c r="H63" s="29"/>
    </row>
    <row r="64" ht="14.25" spans="1:8">
      <c r="A64" s="30"/>
      <c r="B64" s="30"/>
      <c r="C64" s="30"/>
      <c r="D64" s="30"/>
      <c r="E64" s="28" t="s">
        <v>243</v>
      </c>
      <c r="F64" s="25">
        <f>AVERAGEIF(Sheet1!$A:$A,E64,Sheet1!$B:$B)</f>
        <v>92</v>
      </c>
      <c r="G64" s="29"/>
      <c r="H64" s="29"/>
    </row>
    <row r="65" ht="14.25" spans="1:8">
      <c r="A65" s="30"/>
      <c r="B65" s="30"/>
      <c r="C65" s="30"/>
      <c r="D65" s="30"/>
      <c r="E65" s="28" t="s">
        <v>268</v>
      </c>
      <c r="F65" s="25">
        <f>AVERAGEIF(Sheet1!$A:$A,E65,Sheet1!$B:$B)</f>
        <v>96.25</v>
      </c>
      <c r="G65" s="29"/>
      <c r="H65" s="29"/>
    </row>
    <row r="66" ht="14.25" spans="1:8">
      <c r="A66" s="30"/>
      <c r="B66" s="30"/>
      <c r="C66" s="30"/>
      <c r="D66" s="30"/>
      <c r="E66" s="28" t="s">
        <v>269</v>
      </c>
      <c r="F66" s="25">
        <f>AVERAGEIF(Sheet1!$A:$A,E66,Sheet1!$B:$B)</f>
        <v>88.8333333333333</v>
      </c>
      <c r="G66" s="29"/>
      <c r="H66" s="29"/>
    </row>
    <row r="67" ht="14.25" spans="1:8">
      <c r="A67" s="30"/>
      <c r="B67" s="30"/>
      <c r="C67" s="30"/>
      <c r="D67" s="30"/>
      <c r="E67" s="28" t="s">
        <v>270</v>
      </c>
      <c r="F67" s="25">
        <f>AVERAGEIF(Sheet1!$A:$A,E67,Sheet1!$B:$B)</f>
        <v>87</v>
      </c>
      <c r="G67" s="29"/>
      <c r="H67" s="29"/>
    </row>
    <row r="68" ht="14.25" spans="1:8">
      <c r="A68" s="30"/>
      <c r="B68" s="30"/>
      <c r="C68" s="30"/>
      <c r="D68" s="30"/>
      <c r="E68" s="28" t="s">
        <v>271</v>
      </c>
      <c r="F68" s="25">
        <f>AVERAGEIF(Sheet1!$A:$A,E68,Sheet1!$B:$B)</f>
        <v>91.6666666666667</v>
      </c>
      <c r="G68" s="29"/>
      <c r="H68" s="29"/>
    </row>
    <row r="69" ht="14.25" spans="1:8">
      <c r="A69" s="30"/>
      <c r="B69" s="30"/>
      <c r="C69" s="30"/>
      <c r="D69" s="30"/>
      <c r="E69" s="28" t="s">
        <v>272</v>
      </c>
      <c r="F69" s="25">
        <f>AVERAGEIF(Sheet1!$A:$A,E69,Sheet1!$B:$B)</f>
        <v>90.3333333333333</v>
      </c>
      <c r="G69" s="29"/>
      <c r="H69" s="29"/>
    </row>
    <row r="70" ht="14.25" spans="1:8">
      <c r="A70" s="30"/>
      <c r="B70" s="30"/>
      <c r="C70" s="30"/>
      <c r="D70" s="30"/>
      <c r="E70" s="28" t="s">
        <v>273</v>
      </c>
      <c r="F70" s="25">
        <f>AVERAGEIF(Sheet1!$A:$A,E70,Sheet1!$B:$B)</f>
        <v>91.9166666666667</v>
      </c>
      <c r="G70" s="29"/>
      <c r="H70" s="29"/>
    </row>
    <row r="71" ht="14.25" spans="1:8">
      <c r="A71" s="30"/>
      <c r="B71" s="30"/>
      <c r="C71" s="30"/>
      <c r="D71" s="30"/>
      <c r="E71" s="28" t="s">
        <v>274</v>
      </c>
      <c r="F71" s="25">
        <f>AVERAGEIF(Sheet1!$A:$A,E71,Sheet1!$B:$B)</f>
        <v>95.0833333333333</v>
      </c>
      <c r="G71" s="29"/>
      <c r="H71" s="29"/>
    </row>
    <row r="72" ht="14.25" spans="1:8">
      <c r="A72" s="33" t="s">
        <v>0</v>
      </c>
      <c r="B72" s="24" t="s">
        <v>1</v>
      </c>
      <c r="C72" s="24" t="s">
        <v>2</v>
      </c>
      <c r="D72" s="24" t="s">
        <v>3</v>
      </c>
      <c r="E72" s="24" t="s">
        <v>4</v>
      </c>
      <c r="F72" s="25" t="e">
        <f>AVERAGEIF(Sheet1!$A:$A,E72,Sheet1!$B:$B)</f>
        <v>#DIV/0!</v>
      </c>
      <c r="G72" s="26" t="s">
        <v>204</v>
      </c>
      <c r="H72" s="26"/>
    </row>
    <row r="73" ht="14.25" spans="1:8">
      <c r="A73" s="41">
        <v>6</v>
      </c>
      <c r="B73" s="41" t="s">
        <v>275</v>
      </c>
      <c r="C73" s="41" t="s">
        <v>121</v>
      </c>
      <c r="D73" s="41">
        <v>8</v>
      </c>
      <c r="E73" s="28" t="s">
        <v>276</v>
      </c>
      <c r="F73" s="25">
        <f>AVERAGEIF(Sheet1!$A:$A,E73,Sheet1!$B:$B)</f>
        <v>94.0833333333333</v>
      </c>
      <c r="G73" s="35">
        <f>0/8</f>
        <v>0</v>
      </c>
      <c r="H73" s="36"/>
    </row>
    <row r="74" ht="14.25" spans="1:8">
      <c r="A74" s="42"/>
      <c r="B74" s="42"/>
      <c r="C74" s="42"/>
      <c r="D74" s="42"/>
      <c r="E74" s="28" t="s">
        <v>277</v>
      </c>
      <c r="F74" s="25">
        <f>AVERAGEIF(Sheet1!$A:$A,E74,Sheet1!$B:$B)</f>
        <v>92.8333333333333</v>
      </c>
      <c r="G74" s="38"/>
      <c r="H74" s="39"/>
    </row>
    <row r="75" ht="14.25" spans="1:8">
      <c r="A75" s="42"/>
      <c r="B75" s="42"/>
      <c r="C75" s="42"/>
      <c r="D75" s="42"/>
      <c r="E75" s="28" t="s">
        <v>278</v>
      </c>
      <c r="F75" s="25">
        <f>AVERAGEIF(Sheet1!$A:$A,E75,Sheet1!$B:$B)</f>
        <v>89.75</v>
      </c>
      <c r="G75" s="38"/>
      <c r="H75" s="39"/>
    </row>
    <row r="76" ht="14.25" spans="1:8">
      <c r="A76" s="42"/>
      <c r="B76" s="42"/>
      <c r="C76" s="42"/>
      <c r="D76" s="42"/>
      <c r="E76" s="28" t="s">
        <v>279</v>
      </c>
      <c r="F76" s="25">
        <f>AVERAGEIF(Sheet1!$A:$A,E76,Sheet1!$B:$B)</f>
        <v>91.1666666666667</v>
      </c>
      <c r="G76" s="38"/>
      <c r="H76" s="39"/>
    </row>
    <row r="77" ht="14.25" spans="1:8">
      <c r="A77" s="42"/>
      <c r="B77" s="42"/>
      <c r="C77" s="42"/>
      <c r="D77" s="42"/>
      <c r="E77" s="28" t="s">
        <v>280</v>
      </c>
      <c r="F77" s="25">
        <f>AVERAGEIF(Sheet1!$A:$A,E77,Sheet1!$B:$B)</f>
        <v>88.9166666666667</v>
      </c>
      <c r="G77" s="38"/>
      <c r="H77" s="39"/>
    </row>
    <row r="78" ht="14.25" spans="1:8">
      <c r="A78" s="42"/>
      <c r="B78" s="42"/>
      <c r="C78" s="42"/>
      <c r="D78" s="42"/>
      <c r="E78" s="28" t="s">
        <v>281</v>
      </c>
      <c r="F78" s="25">
        <f>AVERAGEIF(Sheet1!$A:$A,E78,Sheet1!$B:$B)</f>
        <v>93.0833333333333</v>
      </c>
      <c r="G78" s="38"/>
      <c r="H78" s="39"/>
    </row>
    <row r="79" ht="14.25" spans="1:8">
      <c r="A79" s="42"/>
      <c r="B79" s="42"/>
      <c r="C79" s="42"/>
      <c r="D79" s="42"/>
      <c r="E79" s="28" t="s">
        <v>282</v>
      </c>
      <c r="F79" s="25">
        <f>AVERAGEIF(Sheet1!$A:$A,E79,Sheet1!$B:$B)</f>
        <v>92.5833333333333</v>
      </c>
      <c r="G79" s="38"/>
      <c r="H79" s="39"/>
    </row>
    <row r="80" ht="14.25" spans="1:8">
      <c r="A80" s="42"/>
      <c r="B80" s="42"/>
      <c r="C80" s="42"/>
      <c r="D80" s="42"/>
      <c r="E80" s="28" t="s">
        <v>283</v>
      </c>
      <c r="F80" s="25">
        <f>AVERAGEIF(Sheet1!$A:$A,E80,Sheet1!$B:$B)</f>
        <v>88.9166666666667</v>
      </c>
      <c r="G80" s="38"/>
      <c r="H80" s="39"/>
    </row>
    <row r="81" ht="14.25" spans="1:8">
      <c r="A81" s="43" t="s">
        <v>0</v>
      </c>
      <c r="B81" s="24" t="s">
        <v>1</v>
      </c>
      <c r="C81" s="24" t="s">
        <v>2</v>
      </c>
      <c r="D81" s="24" t="s">
        <v>3</v>
      </c>
      <c r="E81" s="24" t="s">
        <v>4</v>
      </c>
      <c r="F81" s="25" t="e">
        <f>AVERAGEIF(Sheet1!$A:$A,E81,Sheet1!$B:$B)</f>
        <v>#DIV/0!</v>
      </c>
      <c r="G81" s="26" t="s">
        <v>204</v>
      </c>
      <c r="H81" s="26"/>
    </row>
    <row r="82" ht="14.25" spans="1:8">
      <c r="A82" s="43">
        <v>7</v>
      </c>
      <c r="B82" s="43" t="s">
        <v>284</v>
      </c>
      <c r="C82" s="43" t="s">
        <v>285</v>
      </c>
      <c r="D82" s="43">
        <v>11</v>
      </c>
      <c r="E82" s="28" t="s">
        <v>286</v>
      </c>
      <c r="F82" s="25">
        <f>AVERAGEIF(Sheet1!$A:$A,E82,Sheet1!$B:$B)</f>
        <v>99.75</v>
      </c>
      <c r="G82" s="44">
        <f>8/11</f>
        <v>0.727272727272727</v>
      </c>
      <c r="H82" s="44"/>
    </row>
    <row r="83" ht="14.25" spans="1:8">
      <c r="A83" s="43"/>
      <c r="B83" s="43"/>
      <c r="C83" s="43"/>
      <c r="D83" s="43"/>
      <c r="E83" s="28" t="s">
        <v>287</v>
      </c>
      <c r="F83" s="25">
        <f>AVERAGEIF(Sheet1!$A:$A,E83,Sheet1!$B:$B)</f>
        <v>97.3333333333333</v>
      </c>
      <c r="G83" s="44"/>
      <c r="H83" s="44"/>
    </row>
    <row r="84" ht="14.25" spans="1:8">
      <c r="A84" s="43"/>
      <c r="B84" s="43"/>
      <c r="C84" s="43"/>
      <c r="D84" s="43"/>
      <c r="E84" s="28" t="s">
        <v>288</v>
      </c>
      <c r="F84" s="25">
        <f>AVERAGEIF(Sheet1!$A:$A,E84,Sheet1!$B:$B)</f>
        <v>98.0833333333333</v>
      </c>
      <c r="G84" s="44"/>
      <c r="H84" s="44"/>
    </row>
    <row r="85" ht="14.25" spans="1:8">
      <c r="A85" s="43"/>
      <c r="B85" s="43"/>
      <c r="C85" s="43"/>
      <c r="D85" s="43"/>
      <c r="E85" s="28" t="s">
        <v>289</v>
      </c>
      <c r="F85" s="25">
        <f>AVERAGEIF(Sheet1!$A:$A,E85,Sheet1!$B:$B)</f>
        <v>94.25</v>
      </c>
      <c r="G85" s="44"/>
      <c r="H85" s="44"/>
    </row>
    <row r="86" ht="14.25" spans="1:8">
      <c r="A86" s="43"/>
      <c r="B86" s="43"/>
      <c r="C86" s="43"/>
      <c r="D86" s="43"/>
      <c r="E86" s="28" t="s">
        <v>290</v>
      </c>
      <c r="F86" s="25">
        <f>AVERAGEIF(Sheet1!$A:$A,E86,Sheet1!$B:$B)</f>
        <v>95.5</v>
      </c>
      <c r="G86" s="44"/>
      <c r="H86" s="44"/>
    </row>
    <row r="87" ht="14.25" spans="1:8">
      <c r="A87" s="43"/>
      <c r="B87" s="43"/>
      <c r="C87" s="43"/>
      <c r="D87" s="43"/>
      <c r="E87" s="28" t="s">
        <v>291</v>
      </c>
      <c r="F87" s="25">
        <f>AVERAGEIF(Sheet1!$A:$A,E87,Sheet1!$B:$B)</f>
        <v>96</v>
      </c>
      <c r="G87" s="44"/>
      <c r="H87" s="44"/>
    </row>
    <row r="88" ht="14.25" spans="1:8">
      <c r="A88" s="43"/>
      <c r="B88" s="43"/>
      <c r="C88" s="43"/>
      <c r="D88" s="43"/>
      <c r="E88" s="28" t="s">
        <v>292</v>
      </c>
      <c r="F88" s="25">
        <f>AVERAGEIF(Sheet1!$A:$A,E88,Sheet1!$B:$B)</f>
        <v>93.3333333333333</v>
      </c>
      <c r="G88" s="44"/>
      <c r="H88" s="44"/>
    </row>
    <row r="89" ht="14.25" spans="1:8">
      <c r="A89" s="43"/>
      <c r="B89" s="43"/>
      <c r="C89" s="43"/>
      <c r="D89" s="43"/>
      <c r="E89" s="28" t="s">
        <v>293</v>
      </c>
      <c r="F89" s="25">
        <f>AVERAGEIF(Sheet1!$A:$A,E89,Sheet1!$B:$B)</f>
        <v>98.4166666666667</v>
      </c>
      <c r="G89" s="44"/>
      <c r="H89" s="44"/>
    </row>
    <row r="90" ht="14.25" spans="1:8">
      <c r="A90" s="43"/>
      <c r="B90" s="43"/>
      <c r="C90" s="43"/>
      <c r="D90" s="43"/>
      <c r="E90" s="28" t="s">
        <v>294</v>
      </c>
      <c r="F90" s="25">
        <f>AVERAGEIF(Sheet1!$A:$A,E90,Sheet1!$B:$B)</f>
        <v>97.1666666666667</v>
      </c>
      <c r="G90" s="44"/>
      <c r="H90" s="44"/>
    </row>
    <row r="91" ht="14.25" spans="1:8">
      <c r="A91" s="43"/>
      <c r="B91" s="43"/>
      <c r="C91" s="43"/>
      <c r="D91" s="43"/>
      <c r="E91" s="28" t="s">
        <v>295</v>
      </c>
      <c r="F91" s="25">
        <f>AVERAGEIF(Sheet1!$A:$A,E91,Sheet1!$B:$B)</f>
        <v>94.6666666666667</v>
      </c>
      <c r="G91" s="44"/>
      <c r="H91" s="44"/>
    </row>
    <row r="92" ht="14.25" spans="1:8">
      <c r="A92" s="43"/>
      <c r="B92" s="43"/>
      <c r="C92" s="43"/>
      <c r="D92" s="43"/>
      <c r="E92" s="28" t="s">
        <v>296</v>
      </c>
      <c r="F92" s="25">
        <f>AVERAGEIF(Sheet1!$A:$A,E92,Sheet1!$B:$B)</f>
        <v>96.0833333333333</v>
      </c>
      <c r="G92" s="44"/>
      <c r="H92" s="44"/>
    </row>
    <row r="93" ht="14.25" spans="1:8">
      <c r="A93" s="43" t="s">
        <v>0</v>
      </c>
      <c r="B93" s="24" t="s">
        <v>1</v>
      </c>
      <c r="C93" s="24" t="s">
        <v>2</v>
      </c>
      <c r="D93" s="24" t="s">
        <v>3</v>
      </c>
      <c r="E93" s="24" t="s">
        <v>4</v>
      </c>
      <c r="F93" s="25" t="e">
        <f>AVERAGEIF(Sheet1!$A:$A,E93,Sheet1!$B:$B)</f>
        <v>#DIV/0!</v>
      </c>
      <c r="G93" s="26" t="s">
        <v>204</v>
      </c>
      <c r="H93" s="26"/>
    </row>
    <row r="94" ht="14.25" spans="1:8">
      <c r="A94" s="43">
        <v>8</v>
      </c>
      <c r="B94" s="43" t="s">
        <v>297</v>
      </c>
      <c r="C94" s="43" t="s">
        <v>285</v>
      </c>
      <c r="D94" s="43">
        <v>12</v>
      </c>
      <c r="E94" s="28" t="s">
        <v>298</v>
      </c>
      <c r="F94" s="25">
        <f>AVERAGEIF(Sheet1!$A:$A,E94,Sheet1!$B:$B)</f>
        <v>97.3333333333333</v>
      </c>
      <c r="G94" s="45">
        <f>7/12</f>
        <v>0.583333333333333</v>
      </c>
      <c r="H94" s="45"/>
    </row>
    <row r="95" ht="14.25" spans="1:8">
      <c r="A95" s="43"/>
      <c r="B95" s="43"/>
      <c r="C95" s="43"/>
      <c r="D95" s="43"/>
      <c r="E95" s="28" t="s">
        <v>299</v>
      </c>
      <c r="F95" s="25">
        <f>AVERAGEIF(Sheet1!$A:$A,E95,Sheet1!$B:$B)</f>
        <v>97.8333333333333</v>
      </c>
      <c r="G95" s="45"/>
      <c r="H95" s="45"/>
    </row>
    <row r="96" ht="14.25" spans="1:8">
      <c r="A96" s="43"/>
      <c r="B96" s="43"/>
      <c r="C96" s="43"/>
      <c r="D96" s="43"/>
      <c r="E96" s="28" t="s">
        <v>300</v>
      </c>
      <c r="F96" s="25">
        <f>AVERAGEIF(Sheet1!$A:$A,E96,Sheet1!$B:$B)</f>
        <v>95.1666666666667</v>
      </c>
      <c r="G96" s="45"/>
      <c r="H96" s="45"/>
    </row>
    <row r="97" ht="14.25" spans="1:8">
      <c r="A97" s="43"/>
      <c r="B97" s="43"/>
      <c r="C97" s="43"/>
      <c r="D97" s="43"/>
      <c r="E97" s="28" t="s">
        <v>301</v>
      </c>
      <c r="F97" s="25">
        <f>AVERAGEIF(Sheet1!$A:$A,E97,Sheet1!$B:$B)</f>
        <v>97.8333333333333</v>
      </c>
      <c r="G97" s="45"/>
      <c r="H97" s="45"/>
    </row>
    <row r="98" ht="14.25" spans="1:8">
      <c r="A98" s="43"/>
      <c r="B98" s="43"/>
      <c r="C98" s="43"/>
      <c r="D98" s="43"/>
      <c r="E98" s="28" t="s">
        <v>302</v>
      </c>
      <c r="F98" s="25">
        <f>AVERAGEIF(Sheet1!$A:$A,E98,Sheet1!$B:$B)</f>
        <v>94.25</v>
      </c>
      <c r="G98" s="45"/>
      <c r="H98" s="45"/>
    </row>
    <row r="99" ht="14.25" spans="1:8">
      <c r="A99" s="43"/>
      <c r="B99" s="43"/>
      <c r="C99" s="43"/>
      <c r="D99" s="43"/>
      <c r="E99" s="28" t="s">
        <v>303</v>
      </c>
      <c r="F99" s="25">
        <f>AVERAGEIF(Sheet1!$A:$A,E99,Sheet1!$B:$B)</f>
        <v>92.6666666666667</v>
      </c>
      <c r="G99" s="45"/>
      <c r="H99" s="45"/>
    </row>
    <row r="100" ht="14.25" spans="1:8">
      <c r="A100" s="43"/>
      <c r="B100" s="43"/>
      <c r="C100" s="43"/>
      <c r="D100" s="43"/>
      <c r="E100" s="28" t="s">
        <v>304</v>
      </c>
      <c r="F100" s="25">
        <f>AVERAGEIF(Sheet1!$A:$A,E100,Sheet1!$B:$B)</f>
        <v>98.5833333333333</v>
      </c>
      <c r="G100" s="45"/>
      <c r="H100" s="45"/>
    </row>
    <row r="101" ht="14.25" spans="1:8">
      <c r="A101" s="43"/>
      <c r="B101" s="43"/>
      <c r="C101" s="43"/>
      <c r="D101" s="43"/>
      <c r="E101" s="28" t="s">
        <v>305</v>
      </c>
      <c r="F101" s="25">
        <f>AVERAGEIF(Sheet1!$A:$A,E101,Sheet1!$B:$B)</f>
        <v>95.8333333333333</v>
      </c>
      <c r="G101" s="45"/>
      <c r="H101" s="45"/>
    </row>
    <row r="102" ht="14.25" spans="1:8">
      <c r="A102" s="43"/>
      <c r="B102" s="43"/>
      <c r="C102" s="43"/>
      <c r="D102" s="43"/>
      <c r="E102" s="28" t="s">
        <v>306</v>
      </c>
      <c r="F102" s="25">
        <f>AVERAGEIF(Sheet1!$A:$A,E102,Sheet1!$B:$B)</f>
        <v>94.9166666666667</v>
      </c>
      <c r="G102" s="45"/>
      <c r="H102" s="45"/>
    </row>
    <row r="103" ht="14.25" spans="1:8">
      <c r="A103" s="43"/>
      <c r="B103" s="43"/>
      <c r="C103" s="43"/>
      <c r="D103" s="43"/>
      <c r="E103" s="28" t="s">
        <v>307</v>
      </c>
      <c r="F103" s="25">
        <f>AVERAGEIF(Sheet1!$A:$A,E103,Sheet1!$B:$B)</f>
        <v>93.75</v>
      </c>
      <c r="G103" s="45"/>
      <c r="H103" s="45"/>
    </row>
    <row r="104" ht="14.25" spans="1:8">
      <c r="A104" s="43"/>
      <c r="B104" s="43"/>
      <c r="C104" s="43"/>
      <c r="D104" s="43"/>
      <c r="E104" s="28" t="s">
        <v>308</v>
      </c>
      <c r="F104" s="25">
        <f>AVERAGEIF(Sheet1!$A:$A,E104,Sheet1!$B:$B)</f>
        <v>90.5</v>
      </c>
      <c r="G104" s="45"/>
      <c r="H104" s="45"/>
    </row>
    <row r="105" ht="14.25" spans="1:8">
      <c r="A105" s="43"/>
      <c r="B105" s="43"/>
      <c r="C105" s="43"/>
      <c r="D105" s="43"/>
      <c r="E105" s="28" t="s">
        <v>309</v>
      </c>
      <c r="F105" s="25">
        <f>AVERAGEIF(Sheet1!$A:$A,E105,Sheet1!$B:$B)</f>
        <v>96.25</v>
      </c>
      <c r="G105" s="45"/>
      <c r="H105" s="45"/>
    </row>
    <row r="106" ht="14.25" spans="1:8">
      <c r="A106" s="43" t="s">
        <v>0</v>
      </c>
      <c r="B106" s="24" t="s">
        <v>1</v>
      </c>
      <c r="C106" s="24" t="s">
        <v>2</v>
      </c>
      <c r="D106" s="24" t="s">
        <v>3</v>
      </c>
      <c r="E106" s="24" t="s">
        <v>4</v>
      </c>
      <c r="F106" s="25" t="e">
        <f>AVERAGEIF(Sheet1!$A:$A,E106,Sheet1!$B:$B)</f>
        <v>#DIV/0!</v>
      </c>
      <c r="G106" s="26" t="s">
        <v>204</v>
      </c>
      <c r="H106" s="26"/>
    </row>
    <row r="107" ht="14.25" spans="1:8">
      <c r="A107" s="46">
        <v>9</v>
      </c>
      <c r="B107" s="46" t="s">
        <v>310</v>
      </c>
      <c r="C107" s="46" t="s">
        <v>311</v>
      </c>
      <c r="D107" s="46">
        <v>12</v>
      </c>
      <c r="E107" s="28" t="s">
        <v>312</v>
      </c>
      <c r="F107" s="25">
        <f>AVERAGEIF(Sheet1!$A:$A,E107,Sheet1!$B:$B)</f>
        <v>98.5263157894737</v>
      </c>
      <c r="G107" s="47">
        <f>10/12</f>
        <v>0.833333333333333</v>
      </c>
      <c r="H107" s="47"/>
    </row>
    <row r="108" ht="14.25" spans="1:8">
      <c r="A108" s="48"/>
      <c r="B108" s="48"/>
      <c r="C108" s="48"/>
      <c r="D108" s="48"/>
      <c r="E108" s="28" t="s">
        <v>313</v>
      </c>
      <c r="F108" s="25">
        <f>AVERAGEIF(Sheet1!$A:$A,E108,Sheet1!$B:$B)</f>
        <v>97.3333333333333</v>
      </c>
      <c r="G108" s="47"/>
      <c r="H108" s="47"/>
    </row>
    <row r="109" ht="14.25" spans="1:8">
      <c r="A109" s="48"/>
      <c r="B109" s="48"/>
      <c r="C109" s="48"/>
      <c r="D109" s="48"/>
      <c r="E109" s="28" t="s">
        <v>314</v>
      </c>
      <c r="F109" s="25">
        <f>AVERAGEIF(Sheet1!$A:$A,E109,Sheet1!$B:$B)</f>
        <v>96.6666666666667</v>
      </c>
      <c r="G109" s="47"/>
      <c r="H109" s="47"/>
    </row>
    <row r="110" ht="14.25" spans="1:8">
      <c r="A110" s="48"/>
      <c r="B110" s="48"/>
      <c r="C110" s="48"/>
      <c r="D110" s="48"/>
      <c r="E110" s="28" t="s">
        <v>315</v>
      </c>
      <c r="F110" s="25">
        <f>AVERAGEIF(Sheet1!$A:$A,E110,Sheet1!$B:$B)</f>
        <v>95.0833333333333</v>
      </c>
      <c r="G110" s="47"/>
      <c r="H110" s="47"/>
    </row>
    <row r="111" ht="14.25" spans="1:8">
      <c r="A111" s="48"/>
      <c r="B111" s="48"/>
      <c r="C111" s="48"/>
      <c r="D111" s="48"/>
      <c r="E111" s="28" t="s">
        <v>316</v>
      </c>
      <c r="F111" s="25">
        <f>AVERAGEIF(Sheet1!$A:$A,E111,Sheet1!$B:$B)</f>
        <v>97.5833333333333</v>
      </c>
      <c r="G111" s="47"/>
      <c r="H111" s="47"/>
    </row>
    <row r="112" ht="14.25" spans="1:8">
      <c r="A112" s="48"/>
      <c r="B112" s="48"/>
      <c r="C112" s="48"/>
      <c r="D112" s="48"/>
      <c r="E112" s="28" t="s">
        <v>317</v>
      </c>
      <c r="F112" s="25">
        <f>AVERAGEIF(Sheet1!$A:$A,E112,Sheet1!$B:$B)</f>
        <v>97.6666666666667</v>
      </c>
      <c r="G112" s="47"/>
      <c r="H112" s="47"/>
    </row>
    <row r="113" ht="14.25" spans="1:8">
      <c r="A113" s="48"/>
      <c r="B113" s="48"/>
      <c r="C113" s="48"/>
      <c r="D113" s="48"/>
      <c r="E113" s="28" t="s">
        <v>318</v>
      </c>
      <c r="F113" s="25">
        <f>AVERAGEIF(Sheet1!$A:$A,E113,Sheet1!$B:$B)</f>
        <v>99.3333333333333</v>
      </c>
      <c r="G113" s="47"/>
      <c r="H113" s="47"/>
    </row>
    <row r="114" ht="14.25" spans="1:8">
      <c r="A114" s="48"/>
      <c r="B114" s="48"/>
      <c r="C114" s="48"/>
      <c r="D114" s="48"/>
      <c r="E114" s="28" t="s">
        <v>244</v>
      </c>
      <c r="F114" s="25">
        <f>AVERAGEIF(Sheet1!$A:$A,E114,Sheet1!$B:$B)</f>
        <v>97.9166666666667</v>
      </c>
      <c r="G114" s="47"/>
      <c r="H114" s="47"/>
    </row>
    <row r="115" ht="14.25" spans="1:8">
      <c r="A115" s="48"/>
      <c r="B115" s="48"/>
      <c r="C115" s="48"/>
      <c r="D115" s="48"/>
      <c r="E115" s="28" t="s">
        <v>319</v>
      </c>
      <c r="F115" s="25">
        <f>AVERAGEIF(Sheet1!$A:$A,E115,Sheet1!$B:$B)</f>
        <v>96</v>
      </c>
      <c r="G115" s="47"/>
      <c r="H115" s="47"/>
    </row>
    <row r="116" ht="14.25" spans="1:8">
      <c r="A116" s="48"/>
      <c r="B116" s="48"/>
      <c r="C116" s="48"/>
      <c r="D116" s="48"/>
      <c r="E116" s="28" t="s">
        <v>320</v>
      </c>
      <c r="F116" s="25">
        <f>AVERAGEIF(Sheet1!$A:$A,E116,Sheet1!$B:$B)</f>
        <v>95.9166666666667</v>
      </c>
      <c r="G116" s="47"/>
      <c r="H116" s="47"/>
    </row>
    <row r="117" ht="14.25" spans="1:8">
      <c r="A117" s="48"/>
      <c r="B117" s="48"/>
      <c r="C117" s="48"/>
      <c r="D117" s="48"/>
      <c r="E117" s="28" t="s">
        <v>321</v>
      </c>
      <c r="F117" s="25">
        <f>AVERAGEIF(Sheet1!$A:$A,E117,Sheet1!$B:$B)</f>
        <v>94.4166666666667</v>
      </c>
      <c r="G117" s="47"/>
      <c r="H117" s="47"/>
    </row>
    <row r="118" ht="14.25" spans="1:8">
      <c r="A118" s="48"/>
      <c r="B118" s="48"/>
      <c r="C118" s="48"/>
      <c r="D118" s="48"/>
      <c r="E118" s="28" t="s">
        <v>322</v>
      </c>
      <c r="F118" s="25">
        <f>AVERAGEIF(Sheet1!$A:$A,E118,Sheet1!$B:$B)</f>
        <v>94.75</v>
      </c>
      <c r="G118" s="47"/>
      <c r="H118" s="47"/>
    </row>
    <row r="119" ht="14.25" spans="1:8">
      <c r="A119" s="49" t="s">
        <v>0</v>
      </c>
      <c r="B119" s="24" t="s">
        <v>1</v>
      </c>
      <c r="C119" s="24" t="s">
        <v>2</v>
      </c>
      <c r="D119" s="24" t="s">
        <v>3</v>
      </c>
      <c r="E119" s="24" t="s">
        <v>4</v>
      </c>
      <c r="F119" s="25" t="e">
        <f>AVERAGEIF(Sheet1!$A:$A,E119,Sheet1!$B:$B)</f>
        <v>#DIV/0!</v>
      </c>
      <c r="G119" s="26" t="s">
        <v>204</v>
      </c>
      <c r="H119" s="26"/>
    </row>
    <row r="120" ht="14.25" spans="1:8">
      <c r="A120" s="50">
        <v>10</v>
      </c>
      <c r="B120" s="50" t="s">
        <v>323</v>
      </c>
      <c r="C120" s="50" t="s">
        <v>324</v>
      </c>
      <c r="D120" s="50">
        <v>10</v>
      </c>
      <c r="E120" s="51" t="s">
        <v>134</v>
      </c>
      <c r="F120" s="25">
        <f>AVERAGEIF(Sheet1!$A:$A,E120,Sheet1!$B:$B)</f>
        <v>94.0833333333333</v>
      </c>
      <c r="G120" s="52">
        <f>3/10</f>
        <v>0.3</v>
      </c>
      <c r="H120" s="53"/>
    </row>
    <row r="121" ht="14.25" spans="1:8">
      <c r="A121" s="54"/>
      <c r="B121" s="54"/>
      <c r="C121" s="54"/>
      <c r="D121" s="54"/>
      <c r="E121" s="24" t="s">
        <v>325</v>
      </c>
      <c r="F121" s="25">
        <f>AVERAGEIF(Sheet1!$A:$A,E121,Sheet1!$B:$B)</f>
        <v>95.75</v>
      </c>
      <c r="G121" s="55"/>
      <c r="H121" s="56"/>
    </row>
    <row r="122" ht="14.25" spans="1:8">
      <c r="A122" s="54"/>
      <c r="B122" s="54"/>
      <c r="C122" s="54"/>
      <c r="D122" s="54"/>
      <c r="E122" s="24" t="s">
        <v>326</v>
      </c>
      <c r="F122" s="25">
        <f>AVERAGEIF(Sheet1!$A:$A,E122,Sheet1!$B:$B)</f>
        <v>94.5833333333333</v>
      </c>
      <c r="G122" s="55"/>
      <c r="H122" s="56"/>
    </row>
    <row r="123" ht="14.25" spans="1:8">
      <c r="A123" s="54"/>
      <c r="B123" s="54"/>
      <c r="C123" s="54"/>
      <c r="D123" s="54"/>
      <c r="E123" s="24" t="s">
        <v>327</v>
      </c>
      <c r="F123" s="25">
        <f>AVERAGEIF(Sheet1!$A:$A,E123,Sheet1!$B:$B)</f>
        <v>97.6666666666667</v>
      </c>
      <c r="G123" s="55"/>
      <c r="H123" s="56"/>
    </row>
    <row r="124" ht="14.25" spans="1:8">
      <c r="A124" s="54"/>
      <c r="B124" s="54"/>
      <c r="C124" s="54"/>
      <c r="D124" s="54"/>
      <c r="E124" s="24" t="s">
        <v>328</v>
      </c>
      <c r="F124" s="25">
        <f>AVERAGEIF(Sheet1!$A:$A,E124,Sheet1!$B:$B)</f>
        <v>95.1666666666667</v>
      </c>
      <c r="G124" s="55"/>
      <c r="H124" s="56"/>
    </row>
    <row r="125" ht="14.25" spans="1:8">
      <c r="A125" s="54"/>
      <c r="B125" s="54"/>
      <c r="C125" s="54"/>
      <c r="D125" s="54"/>
      <c r="E125" s="51" t="s">
        <v>329</v>
      </c>
      <c r="F125" s="25">
        <f>AVERAGEIF(Sheet1!$A:$A,E125,Sheet1!$B:$B)</f>
        <v>93.0833333333333</v>
      </c>
      <c r="G125" s="55"/>
      <c r="H125" s="56"/>
    </row>
    <row r="126" ht="14.25" spans="1:8">
      <c r="A126" s="54"/>
      <c r="B126" s="54"/>
      <c r="C126" s="54"/>
      <c r="D126" s="54"/>
      <c r="E126" s="24" t="s">
        <v>330</v>
      </c>
      <c r="F126" s="25">
        <f>AVERAGEIF(Sheet1!$A:$A,E126,Sheet1!$B:$B)</f>
        <v>93.5833333333333</v>
      </c>
      <c r="G126" s="55"/>
      <c r="H126" s="56"/>
    </row>
    <row r="127" ht="14.25" spans="1:8">
      <c r="A127" s="54"/>
      <c r="B127" s="54"/>
      <c r="C127" s="54"/>
      <c r="D127" s="54"/>
      <c r="E127" s="24" t="s">
        <v>331</v>
      </c>
      <c r="F127" s="25">
        <f>AVERAGEIF(Sheet1!$A:$A,E127,Sheet1!$B:$B)</f>
        <v>92.9166666666667</v>
      </c>
      <c r="G127" s="55"/>
      <c r="H127" s="56"/>
    </row>
    <row r="128" ht="14.25" spans="1:8">
      <c r="A128" s="54"/>
      <c r="B128" s="54"/>
      <c r="C128" s="54"/>
      <c r="D128" s="54"/>
      <c r="E128" s="24" t="s">
        <v>332</v>
      </c>
      <c r="F128" s="25">
        <f>AVERAGEIF(Sheet1!$A:$A,E128,Sheet1!$B:$B)</f>
        <v>89</v>
      </c>
      <c r="G128" s="55"/>
      <c r="H128" s="56"/>
    </row>
    <row r="129" ht="14.25" spans="1:8">
      <c r="A129" s="54"/>
      <c r="B129" s="54"/>
      <c r="C129" s="54"/>
      <c r="D129" s="54"/>
      <c r="E129" s="24" t="s">
        <v>333</v>
      </c>
      <c r="F129" s="25">
        <f>AVERAGEIF(Sheet1!$A:$A,E129,Sheet1!$B:$B)</f>
        <v>94.5833333333333</v>
      </c>
      <c r="G129" s="55"/>
      <c r="H129" s="56"/>
    </row>
    <row r="130" ht="14.25" spans="1:8">
      <c r="A130" s="57" t="s">
        <v>0</v>
      </c>
      <c r="B130" s="57" t="s">
        <v>1</v>
      </c>
      <c r="C130" s="57" t="s">
        <v>2</v>
      </c>
      <c r="D130" s="57" t="s">
        <v>334</v>
      </c>
      <c r="E130" s="58" t="s">
        <v>4</v>
      </c>
      <c r="F130" s="25" t="e">
        <f>AVERAGEIF(Sheet1!$A:$A,E130,Sheet1!$B:$B)</f>
        <v>#DIV/0!</v>
      </c>
      <c r="G130" s="59" t="s">
        <v>335</v>
      </c>
      <c r="H130" s="60"/>
    </row>
    <row r="131" ht="14.25" spans="1:8">
      <c r="A131" s="50">
        <v>11</v>
      </c>
      <c r="B131" s="50" t="s">
        <v>336</v>
      </c>
      <c r="C131" s="50" t="s">
        <v>337</v>
      </c>
      <c r="D131" s="50">
        <v>14</v>
      </c>
      <c r="E131" s="28" t="s">
        <v>338</v>
      </c>
      <c r="F131" s="25">
        <f>AVERAGEIF(Sheet1!$A:$A,E131,Sheet1!$B:$B)</f>
        <v>89.5833333333333</v>
      </c>
      <c r="G131" s="52">
        <f>2/14</f>
        <v>0.142857142857143</v>
      </c>
      <c r="H131" s="53"/>
    </row>
    <row r="132" ht="14.25" spans="1:8">
      <c r="A132" s="54"/>
      <c r="B132" s="54"/>
      <c r="C132" s="54"/>
      <c r="D132" s="54"/>
      <c r="E132" s="28" t="s">
        <v>339</v>
      </c>
      <c r="F132" s="25">
        <f>AVERAGEIF(Sheet1!$A:$A,E132,Sheet1!$B:$B)</f>
        <v>97</v>
      </c>
      <c r="G132" s="55"/>
      <c r="H132" s="56"/>
    </row>
    <row r="133" ht="14.25" spans="1:8">
      <c r="A133" s="54"/>
      <c r="B133" s="54"/>
      <c r="C133" s="54"/>
      <c r="D133" s="54"/>
      <c r="E133" s="28" t="s">
        <v>340</v>
      </c>
      <c r="F133" s="25">
        <f>AVERAGEIF(Sheet1!$A:$A,E133,Sheet1!$B:$B)</f>
        <v>94.0833333333333</v>
      </c>
      <c r="G133" s="55"/>
      <c r="H133" s="56"/>
    </row>
    <row r="134" ht="14.25" spans="1:8">
      <c r="A134" s="54"/>
      <c r="B134" s="54"/>
      <c r="C134" s="54"/>
      <c r="D134" s="54"/>
      <c r="E134" s="28" t="s">
        <v>341</v>
      </c>
      <c r="F134" s="25">
        <f>AVERAGEIF(Sheet1!$A:$A,E134,Sheet1!$B:$B)</f>
        <v>92.4166666666667</v>
      </c>
      <c r="G134" s="55"/>
      <c r="H134" s="56"/>
    </row>
    <row r="135" ht="14.25" spans="1:8">
      <c r="A135" s="54"/>
      <c r="B135" s="54"/>
      <c r="C135" s="54"/>
      <c r="D135" s="54"/>
      <c r="E135" s="28" t="s">
        <v>342</v>
      </c>
      <c r="F135" s="25">
        <f>AVERAGEIF(Sheet1!$A:$A,E135,Sheet1!$B:$B)</f>
        <v>95.0833333333333</v>
      </c>
      <c r="G135" s="55"/>
      <c r="H135" s="56"/>
    </row>
    <row r="136" ht="14.25" spans="1:8">
      <c r="A136" s="54"/>
      <c r="B136" s="54"/>
      <c r="C136" s="54"/>
      <c r="D136" s="54"/>
      <c r="E136" s="28" t="s">
        <v>343</v>
      </c>
      <c r="F136" s="25">
        <f>AVERAGEIF(Sheet1!$A:$A,E136,Sheet1!$B:$B)</f>
        <v>94.9166666666667</v>
      </c>
      <c r="G136" s="55"/>
      <c r="H136" s="56"/>
    </row>
    <row r="137" ht="14.25" spans="1:8">
      <c r="A137" s="54"/>
      <c r="B137" s="54"/>
      <c r="C137" s="54"/>
      <c r="D137" s="54"/>
      <c r="E137" s="28" t="s">
        <v>344</v>
      </c>
      <c r="F137" s="25">
        <f>AVERAGEIF(Sheet1!$A:$A,E137,Sheet1!$B:$B)</f>
        <v>91.0833333333333</v>
      </c>
      <c r="G137" s="55"/>
      <c r="H137" s="56"/>
    </row>
    <row r="138" ht="14.25" spans="1:8">
      <c r="A138" s="54"/>
      <c r="B138" s="54"/>
      <c r="C138" s="54"/>
      <c r="D138" s="54"/>
      <c r="E138" s="28" t="s">
        <v>345</v>
      </c>
      <c r="F138" s="25">
        <f>AVERAGEIF(Sheet1!$A:$A,E138,Sheet1!$B:$B)</f>
        <v>92.75</v>
      </c>
      <c r="G138" s="55"/>
      <c r="H138" s="56"/>
    </row>
    <row r="139" ht="14.25" spans="1:8">
      <c r="A139" s="54"/>
      <c r="B139" s="54"/>
      <c r="C139" s="54"/>
      <c r="D139" s="54"/>
      <c r="E139" s="28" t="s">
        <v>346</v>
      </c>
      <c r="F139" s="25">
        <f>AVERAGEIF(Sheet1!$A:$A,E139,Sheet1!$B:$B)</f>
        <v>90</v>
      </c>
      <c r="G139" s="55"/>
      <c r="H139" s="56"/>
    </row>
    <row r="140" ht="14.25" spans="1:8">
      <c r="A140" s="54"/>
      <c r="B140" s="54"/>
      <c r="C140" s="54"/>
      <c r="D140" s="54"/>
      <c r="E140" s="28" t="s">
        <v>347</v>
      </c>
      <c r="F140" s="25">
        <f>AVERAGEIF(Sheet1!$A:$A,E140,Sheet1!$B:$B)</f>
        <v>87.0833333333333</v>
      </c>
      <c r="G140" s="55"/>
      <c r="H140" s="56"/>
    </row>
    <row r="141" ht="14.25" spans="1:8">
      <c r="A141" s="54"/>
      <c r="B141" s="54"/>
      <c r="C141" s="54"/>
      <c r="D141" s="54"/>
      <c r="E141" s="28" t="s">
        <v>348</v>
      </c>
      <c r="F141" s="25">
        <f>AVERAGEIF(Sheet1!$A:$A,E141,Sheet1!$B:$B)</f>
        <v>90.4166666666667</v>
      </c>
      <c r="G141" s="55"/>
      <c r="H141" s="56"/>
    </row>
    <row r="142" ht="14.25" spans="1:8">
      <c r="A142" s="54"/>
      <c r="B142" s="54"/>
      <c r="C142" s="54"/>
      <c r="D142" s="54"/>
      <c r="E142" s="28" t="s">
        <v>349</v>
      </c>
      <c r="F142" s="25">
        <f>AVERAGEIF(Sheet1!$A:$A,E142,Sheet1!$B:$B)</f>
        <v>86.4166666666667</v>
      </c>
      <c r="G142" s="55"/>
      <c r="H142" s="56"/>
    </row>
    <row r="143" ht="14.25" spans="1:8">
      <c r="A143" s="54"/>
      <c r="B143" s="54"/>
      <c r="C143" s="54"/>
      <c r="D143" s="54"/>
      <c r="E143" s="28" t="s">
        <v>350</v>
      </c>
      <c r="F143" s="25">
        <f>AVERAGEIF(Sheet1!$A:$A,E143,Sheet1!$B:$B)</f>
        <v>91.4166666666667</v>
      </c>
      <c r="G143" s="55"/>
      <c r="H143" s="56"/>
    </row>
    <row r="144" ht="14.25" spans="1:8">
      <c r="A144" s="61"/>
      <c r="B144" s="61"/>
      <c r="C144" s="61"/>
      <c r="D144" s="61"/>
      <c r="E144" s="28" t="s">
        <v>302</v>
      </c>
      <c r="F144" s="25">
        <f>AVERAGEIF(Sheet1!$A:$A,E144,Sheet1!$B:$B)</f>
        <v>94.25</v>
      </c>
      <c r="G144" s="62"/>
      <c r="H144" s="63"/>
    </row>
    <row r="145" ht="14.25" spans="1:8">
      <c r="A145" s="43" t="s">
        <v>0</v>
      </c>
      <c r="B145" s="24" t="s">
        <v>1</v>
      </c>
      <c r="C145" s="24" t="s">
        <v>2</v>
      </c>
      <c r="D145" s="24" t="s">
        <v>3</v>
      </c>
      <c r="E145" s="24" t="s">
        <v>4</v>
      </c>
      <c r="F145" s="25" t="e">
        <f>AVERAGEIF(Sheet1!$A:$A,E145,Sheet1!$B:$B)</f>
        <v>#DIV/0!</v>
      </c>
      <c r="G145" s="26" t="s">
        <v>204</v>
      </c>
      <c r="H145" s="26"/>
    </row>
    <row r="146" ht="14.25" spans="1:8">
      <c r="A146" s="64">
        <v>12</v>
      </c>
      <c r="B146" s="64" t="s">
        <v>351</v>
      </c>
      <c r="C146" s="64" t="s">
        <v>352</v>
      </c>
      <c r="D146" s="64">
        <v>15</v>
      </c>
      <c r="E146" s="28" t="s">
        <v>342</v>
      </c>
      <c r="F146" s="25">
        <f>AVERAGEIF(Sheet1!$A:$A,E146,Sheet1!$B:$B)</f>
        <v>95.0833333333333</v>
      </c>
      <c r="G146" s="65">
        <f>9/15</f>
        <v>0.6</v>
      </c>
      <c r="H146" s="65"/>
    </row>
    <row r="147" ht="14.25" spans="1:8">
      <c r="A147" s="64"/>
      <c r="B147" s="64"/>
      <c r="C147" s="64"/>
      <c r="D147" s="64"/>
      <c r="E147" s="28" t="s">
        <v>353</v>
      </c>
      <c r="F147" s="25">
        <f>AVERAGEIF(Sheet1!$A:$A,E147,Sheet1!$B:$B)</f>
        <v>99.75</v>
      </c>
      <c r="G147" s="65"/>
      <c r="H147" s="65"/>
    </row>
    <row r="148" ht="14.25" spans="1:8">
      <c r="A148" s="64"/>
      <c r="B148" s="64"/>
      <c r="C148" s="64"/>
      <c r="D148" s="64"/>
      <c r="E148" s="28" t="s">
        <v>354</v>
      </c>
      <c r="F148" s="25">
        <f>AVERAGEIF(Sheet1!$A:$A,E148,Sheet1!$B:$B)</f>
        <v>93.1538461538462</v>
      </c>
      <c r="G148" s="65"/>
      <c r="H148" s="65"/>
    </row>
    <row r="149" ht="14.25" spans="1:8">
      <c r="A149" s="64"/>
      <c r="B149" s="64"/>
      <c r="C149" s="64"/>
      <c r="D149" s="64"/>
      <c r="E149" s="28" t="s">
        <v>355</v>
      </c>
      <c r="F149" s="25">
        <f>AVERAGEIF(Sheet1!$A:$A,E149,Sheet1!$B:$B)</f>
        <v>95.5</v>
      </c>
      <c r="G149" s="65"/>
      <c r="H149" s="65"/>
    </row>
    <row r="150" ht="14.25" spans="1:8">
      <c r="A150" s="64"/>
      <c r="B150" s="64"/>
      <c r="C150" s="64"/>
      <c r="D150" s="64"/>
      <c r="E150" s="28" t="s">
        <v>356</v>
      </c>
      <c r="F150" s="25">
        <f>AVERAGEIF(Sheet1!$A:$A,E150,Sheet1!$B:$B)</f>
        <v>97.75</v>
      </c>
      <c r="G150" s="65"/>
      <c r="H150" s="65"/>
    </row>
    <row r="151" ht="14.25" spans="1:8">
      <c r="A151" s="64"/>
      <c r="B151" s="64"/>
      <c r="C151" s="64"/>
      <c r="D151" s="64"/>
      <c r="E151" s="28" t="s">
        <v>313</v>
      </c>
      <c r="F151" s="25">
        <f>AVERAGEIF(Sheet1!$A:$A,E151,Sheet1!$B:$B)</f>
        <v>97.3333333333333</v>
      </c>
      <c r="G151" s="65"/>
      <c r="H151" s="65"/>
    </row>
    <row r="152" ht="14.25" spans="1:8">
      <c r="A152" s="64"/>
      <c r="B152" s="64"/>
      <c r="C152" s="64"/>
      <c r="D152" s="64"/>
      <c r="E152" s="28" t="s">
        <v>322</v>
      </c>
      <c r="F152" s="25">
        <f>AVERAGEIF(Sheet1!$A:$A,E152,Sheet1!$B:$B)</f>
        <v>94.75</v>
      </c>
      <c r="G152" s="65"/>
      <c r="H152" s="65"/>
    </row>
    <row r="153" ht="14.25" spans="1:8">
      <c r="A153" s="64"/>
      <c r="B153" s="64"/>
      <c r="C153" s="64"/>
      <c r="D153" s="64"/>
      <c r="E153" s="28" t="s">
        <v>357</v>
      </c>
      <c r="F153" s="25">
        <f>AVERAGEIF(Sheet1!$A:$A,E153,Sheet1!$B:$B)</f>
        <v>96.3076923076923</v>
      </c>
      <c r="G153" s="65"/>
      <c r="H153" s="65"/>
    </row>
    <row r="154" ht="14.25" spans="1:8">
      <c r="A154" s="64"/>
      <c r="B154" s="64"/>
      <c r="C154" s="64"/>
      <c r="D154" s="64"/>
      <c r="E154" s="28" t="s">
        <v>358</v>
      </c>
      <c r="F154" s="25">
        <f>AVERAGEIF(Sheet1!$A:$A,E154,Sheet1!$B:$B)</f>
        <v>94.8333333333333</v>
      </c>
      <c r="G154" s="65"/>
      <c r="H154" s="65"/>
    </row>
    <row r="155" ht="14.25" spans="1:8">
      <c r="A155" s="64"/>
      <c r="B155" s="64"/>
      <c r="C155" s="64"/>
      <c r="D155" s="64"/>
      <c r="E155" s="28" t="s">
        <v>359</v>
      </c>
      <c r="F155" s="25">
        <f>AVERAGEIF(Sheet1!$A:$A,E155,Sheet1!$B:$B)</f>
        <v>96.3333333333333</v>
      </c>
      <c r="G155" s="65"/>
      <c r="H155" s="65"/>
    </row>
    <row r="156" ht="14.25" spans="1:8">
      <c r="A156" s="64"/>
      <c r="B156" s="64"/>
      <c r="C156" s="64"/>
      <c r="D156" s="64"/>
      <c r="E156" s="28" t="s">
        <v>360</v>
      </c>
      <c r="F156" s="25">
        <f>AVERAGEIF(Sheet1!$A:$A,E156,Sheet1!$B:$B)</f>
        <v>92.0833333333333</v>
      </c>
      <c r="G156" s="65"/>
      <c r="H156" s="65"/>
    </row>
    <row r="157" ht="14.25" spans="1:8">
      <c r="A157" s="64"/>
      <c r="B157" s="64"/>
      <c r="C157" s="64"/>
      <c r="D157" s="64"/>
      <c r="E157" s="28" t="s">
        <v>361</v>
      </c>
      <c r="F157" s="25">
        <f>AVERAGEIF(Sheet1!$A:$A,E157,Sheet1!$B:$B)</f>
        <v>94.5833333333333</v>
      </c>
      <c r="G157" s="65"/>
      <c r="H157" s="65"/>
    </row>
    <row r="158" ht="14.25" spans="1:8">
      <c r="A158" s="64"/>
      <c r="B158" s="64"/>
      <c r="C158" s="64"/>
      <c r="D158" s="64"/>
      <c r="E158" s="28" t="s">
        <v>362</v>
      </c>
      <c r="F158" s="25">
        <f>AVERAGEIF(Sheet1!$A:$A,E158,Sheet1!$B:$B)</f>
        <v>95.5</v>
      </c>
      <c r="G158" s="65"/>
      <c r="H158" s="65"/>
    </row>
    <row r="159" ht="14.25" spans="1:8">
      <c r="A159" s="64"/>
      <c r="B159" s="64"/>
      <c r="C159" s="64"/>
      <c r="D159" s="64"/>
      <c r="E159" s="28" t="s">
        <v>363</v>
      </c>
      <c r="F159" s="25">
        <f>AVERAGEIF(Sheet1!$A:$A,E159,Sheet1!$B:$B)</f>
        <v>96</v>
      </c>
      <c r="G159" s="65"/>
      <c r="H159" s="65"/>
    </row>
    <row r="160" ht="14.25" spans="1:8">
      <c r="A160" s="64"/>
      <c r="B160" s="64"/>
      <c r="C160" s="64"/>
      <c r="D160" s="64"/>
      <c r="E160" s="28" t="s">
        <v>343</v>
      </c>
      <c r="F160" s="25">
        <f>AVERAGEIF(Sheet1!$A:$A,E160,Sheet1!$B:$B)</f>
        <v>94.9166666666667</v>
      </c>
      <c r="G160" s="65"/>
      <c r="H160" s="65"/>
    </row>
  </sheetData>
  <mergeCells count="72">
    <mergeCell ref="G1:H1"/>
    <mergeCell ref="G14:H14"/>
    <mergeCell ref="G27:H27"/>
    <mergeCell ref="G44:H44"/>
    <mergeCell ref="G58:H58"/>
    <mergeCell ref="G72:H72"/>
    <mergeCell ref="G81:H81"/>
    <mergeCell ref="G93:H93"/>
    <mergeCell ref="G106:H106"/>
    <mergeCell ref="G119:H119"/>
    <mergeCell ref="G130:H130"/>
    <mergeCell ref="G145:H145"/>
    <mergeCell ref="A2:A13"/>
    <mergeCell ref="A15:A26"/>
    <mergeCell ref="A28:A43"/>
    <mergeCell ref="A45:A57"/>
    <mergeCell ref="A59:A71"/>
    <mergeCell ref="A73:A80"/>
    <mergeCell ref="A82:A92"/>
    <mergeCell ref="A94:A105"/>
    <mergeCell ref="A107:A118"/>
    <mergeCell ref="A120:A129"/>
    <mergeCell ref="A131:A144"/>
    <mergeCell ref="A146:A160"/>
    <mergeCell ref="B2:B13"/>
    <mergeCell ref="B15:B26"/>
    <mergeCell ref="B28:B43"/>
    <mergeCell ref="B45:B57"/>
    <mergeCell ref="B59:B71"/>
    <mergeCell ref="B73:B80"/>
    <mergeCell ref="B82:B92"/>
    <mergeCell ref="B94:B105"/>
    <mergeCell ref="B107:B118"/>
    <mergeCell ref="B120:B129"/>
    <mergeCell ref="B131:B144"/>
    <mergeCell ref="B146:B160"/>
    <mergeCell ref="C2:C13"/>
    <mergeCell ref="C15:C26"/>
    <mergeCell ref="C28:C43"/>
    <mergeCell ref="C45:C57"/>
    <mergeCell ref="C59:C71"/>
    <mergeCell ref="C73:C80"/>
    <mergeCell ref="C82:C92"/>
    <mergeCell ref="C94:C105"/>
    <mergeCell ref="C107:C118"/>
    <mergeCell ref="C120:C129"/>
    <mergeCell ref="C131:C144"/>
    <mergeCell ref="C146:C160"/>
    <mergeCell ref="D2:D13"/>
    <mergeCell ref="D15:D26"/>
    <mergeCell ref="D28:D43"/>
    <mergeCell ref="D45:D57"/>
    <mergeCell ref="D59:D71"/>
    <mergeCell ref="D73:D80"/>
    <mergeCell ref="D82:D92"/>
    <mergeCell ref="D94:D105"/>
    <mergeCell ref="D107:D118"/>
    <mergeCell ref="D120:D129"/>
    <mergeCell ref="D131:D144"/>
    <mergeCell ref="D146:D160"/>
    <mergeCell ref="G2:H13"/>
    <mergeCell ref="G15:H26"/>
    <mergeCell ref="G28:H43"/>
    <mergeCell ref="G73:H80"/>
    <mergeCell ref="G82:H92"/>
    <mergeCell ref="G94:H105"/>
    <mergeCell ref="G45:H57"/>
    <mergeCell ref="G59:H71"/>
    <mergeCell ref="G146:H160"/>
    <mergeCell ref="G131:H144"/>
    <mergeCell ref="G120:H129"/>
    <mergeCell ref="G107:H118"/>
  </mergeCells>
  <conditionalFormatting sqref="F1:F65547">
    <cfRule type="cellIs" dxfId="1" priority="9" operator="between">
      <formula>95</formula>
      <formula>100</formula>
    </cfRule>
  </conditionalFormatting>
  <conditionalFormatting sqref="F2:F160">
    <cfRule type="cellIs" dxfId="1" priority="10" operator="between">
      <formula>95</formula>
      <formula>100</formula>
    </cfRule>
    <cfRule type="cellIs" dxfId="2" priority="11" operator="between">
      <formula>90</formula>
      <formula>94.999</formula>
    </cfRule>
    <cfRule type="cellIs" dxfId="3" priority="12" operator="between">
      <formula>0</formula>
      <formula>89.99</formula>
    </cfRule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B4166"/>
  <sheetViews>
    <sheetView workbookViewId="0">
      <selection activeCell="B2868" sqref="B2868"/>
    </sheetView>
  </sheetViews>
  <sheetFormatPr defaultColWidth="9.02857142857143" defaultRowHeight="12.75" outlineLevelCol="1"/>
  <cols>
    <col min="1" max="2" width="10" style="18" customWidth="1"/>
  </cols>
  <sheetData>
    <row r="1" ht="24" spans="1:2">
      <c r="A1" s="19" t="s">
        <v>364</v>
      </c>
      <c r="B1" s="20" t="s">
        <v>365</v>
      </c>
    </row>
    <row r="2" hidden="1" spans="1:2">
      <c r="A2" s="21" t="s">
        <v>85</v>
      </c>
      <c r="B2" s="22">
        <v>96</v>
      </c>
    </row>
    <row r="3" hidden="1" spans="1:2">
      <c r="A3" s="21" t="s">
        <v>35</v>
      </c>
      <c r="B3" s="22">
        <v>84</v>
      </c>
    </row>
    <row r="4" hidden="1" spans="1:2">
      <c r="A4" s="21" t="s">
        <v>34</v>
      </c>
      <c r="B4" s="22">
        <v>96</v>
      </c>
    </row>
    <row r="5" hidden="1" spans="1:2">
      <c r="A5" s="21" t="s">
        <v>34</v>
      </c>
      <c r="B5" s="22">
        <v>96</v>
      </c>
    </row>
    <row r="6" hidden="1" spans="1:2">
      <c r="A6" s="21" t="s">
        <v>32</v>
      </c>
      <c r="B6" s="22">
        <v>90</v>
      </c>
    </row>
    <row r="7" hidden="1" spans="1:2">
      <c r="A7" s="21" t="s">
        <v>33</v>
      </c>
      <c r="B7" s="22">
        <v>93</v>
      </c>
    </row>
    <row r="8" hidden="1" spans="1:2">
      <c r="A8" s="21" t="s">
        <v>33</v>
      </c>
      <c r="B8" s="22">
        <v>93</v>
      </c>
    </row>
    <row r="9" hidden="1" spans="1:2">
      <c r="A9" s="21" t="s">
        <v>31</v>
      </c>
      <c r="B9" s="22">
        <v>97</v>
      </c>
    </row>
    <row r="10" hidden="1" spans="1:2">
      <c r="A10" s="21" t="s">
        <v>31</v>
      </c>
      <c r="B10" s="22">
        <v>97</v>
      </c>
    </row>
    <row r="11" hidden="1" spans="1:2">
      <c r="A11" s="21" t="s">
        <v>30</v>
      </c>
      <c r="B11" s="22">
        <v>97</v>
      </c>
    </row>
    <row r="12" hidden="1" spans="1:2">
      <c r="A12" s="21" t="s">
        <v>29</v>
      </c>
      <c r="B12" s="22">
        <v>83</v>
      </c>
    </row>
    <row r="13" hidden="1" spans="1:2">
      <c r="A13" s="21" t="s">
        <v>28</v>
      </c>
      <c r="B13" s="22">
        <v>91</v>
      </c>
    </row>
    <row r="14" hidden="1" spans="1:2">
      <c r="A14" s="21" t="s">
        <v>27</v>
      </c>
      <c r="B14" s="22">
        <v>85</v>
      </c>
    </row>
    <row r="15" hidden="1" spans="1:2">
      <c r="A15" s="21" t="s">
        <v>110</v>
      </c>
      <c r="B15" s="22">
        <v>91</v>
      </c>
    </row>
    <row r="16" hidden="1" spans="1:2">
      <c r="A16" s="21" t="s">
        <v>26</v>
      </c>
      <c r="B16" s="22">
        <v>86</v>
      </c>
    </row>
    <row r="17" hidden="1" spans="1:2">
      <c r="A17" s="21" t="s">
        <v>108</v>
      </c>
      <c r="B17" s="22">
        <v>95</v>
      </c>
    </row>
    <row r="18" hidden="1" spans="1:2">
      <c r="A18" s="21" t="s">
        <v>109</v>
      </c>
      <c r="B18" s="22">
        <v>90</v>
      </c>
    </row>
    <row r="19" hidden="1" spans="1:2">
      <c r="A19" s="21" t="s">
        <v>107</v>
      </c>
      <c r="B19" s="22">
        <v>92</v>
      </c>
    </row>
    <row r="20" hidden="1" spans="1:2">
      <c r="A20" s="21" t="s">
        <v>273</v>
      </c>
      <c r="B20" s="22">
        <v>89</v>
      </c>
    </row>
    <row r="21" hidden="1" spans="1:2">
      <c r="A21" s="21" t="s">
        <v>272</v>
      </c>
      <c r="B21" s="22">
        <v>90</v>
      </c>
    </row>
    <row r="22" hidden="1" spans="1:2">
      <c r="A22" s="21" t="s">
        <v>271</v>
      </c>
      <c r="B22" s="22">
        <v>91</v>
      </c>
    </row>
    <row r="23" hidden="1" spans="1:2">
      <c r="A23" s="21" t="s">
        <v>269</v>
      </c>
      <c r="B23" s="22">
        <v>85</v>
      </c>
    </row>
    <row r="24" hidden="1" spans="1:2">
      <c r="A24" s="21" t="s">
        <v>243</v>
      </c>
      <c r="B24" s="22">
        <v>91</v>
      </c>
    </row>
    <row r="25" hidden="1" spans="1:2">
      <c r="A25" s="21" t="s">
        <v>266</v>
      </c>
      <c r="B25" s="22">
        <v>91</v>
      </c>
    </row>
    <row r="26" hidden="1" spans="1:2">
      <c r="A26" s="21" t="s">
        <v>240</v>
      </c>
      <c r="B26" s="22">
        <v>93</v>
      </c>
    </row>
    <row r="27" hidden="1" spans="1:2">
      <c r="A27" s="21" t="s">
        <v>238</v>
      </c>
      <c r="B27" s="22">
        <v>96</v>
      </c>
    </row>
    <row r="28" hidden="1" spans="1:2">
      <c r="A28" s="21" t="s">
        <v>236</v>
      </c>
      <c r="B28" s="22">
        <v>85</v>
      </c>
    </row>
    <row r="29" hidden="1" spans="1:2">
      <c r="A29" s="21" t="s">
        <v>234</v>
      </c>
      <c r="B29" s="22">
        <v>90</v>
      </c>
    </row>
    <row r="30" hidden="1" spans="1:2">
      <c r="A30" s="21" t="s">
        <v>104</v>
      </c>
      <c r="B30" s="22">
        <v>89</v>
      </c>
    </row>
    <row r="31" hidden="1" spans="1:2">
      <c r="A31" s="21" t="s">
        <v>232</v>
      </c>
      <c r="B31" s="22">
        <v>93</v>
      </c>
    </row>
    <row r="32" hidden="1" spans="1:2">
      <c r="A32" s="21" t="s">
        <v>106</v>
      </c>
      <c r="B32" s="22">
        <v>89</v>
      </c>
    </row>
    <row r="33" hidden="1" spans="1:2">
      <c r="A33" s="21" t="s">
        <v>283</v>
      </c>
      <c r="B33" s="22">
        <v>88</v>
      </c>
    </row>
    <row r="34" hidden="1" spans="1:2">
      <c r="A34" s="21" t="s">
        <v>102</v>
      </c>
      <c r="B34" s="22">
        <v>88</v>
      </c>
    </row>
    <row r="35" hidden="1" spans="1:2">
      <c r="A35" s="21" t="s">
        <v>105</v>
      </c>
      <c r="B35" s="22">
        <v>96</v>
      </c>
    </row>
    <row r="36" hidden="1" spans="1:2">
      <c r="A36" s="21" t="s">
        <v>281</v>
      </c>
      <c r="B36" s="22">
        <v>96</v>
      </c>
    </row>
    <row r="37" hidden="1" spans="1:2">
      <c r="A37" s="21" t="s">
        <v>101</v>
      </c>
      <c r="B37" s="22">
        <v>88</v>
      </c>
    </row>
    <row r="38" hidden="1" spans="1:2">
      <c r="A38" s="21" t="s">
        <v>279</v>
      </c>
      <c r="B38" s="22">
        <v>93</v>
      </c>
    </row>
    <row r="39" hidden="1" spans="1:2">
      <c r="A39" s="21" t="s">
        <v>103</v>
      </c>
      <c r="B39" s="22">
        <v>94</v>
      </c>
    </row>
    <row r="40" hidden="1" spans="1:2">
      <c r="A40" s="21" t="s">
        <v>255</v>
      </c>
      <c r="B40" s="22">
        <v>87</v>
      </c>
    </row>
    <row r="41" hidden="1" spans="1:2">
      <c r="A41" s="21" t="s">
        <v>255</v>
      </c>
      <c r="B41" s="22">
        <v>92</v>
      </c>
    </row>
    <row r="42" hidden="1" spans="1:2">
      <c r="A42" s="21" t="s">
        <v>257</v>
      </c>
      <c r="B42" s="22">
        <v>85</v>
      </c>
    </row>
    <row r="43" hidden="1" spans="1:2">
      <c r="A43" s="21" t="s">
        <v>258</v>
      </c>
      <c r="B43" s="22">
        <v>89</v>
      </c>
    </row>
    <row r="44" hidden="1" spans="1:2">
      <c r="A44" s="21" t="s">
        <v>259</v>
      </c>
      <c r="B44" s="22">
        <v>85</v>
      </c>
    </row>
    <row r="45" hidden="1" spans="1:2">
      <c r="A45" s="21" t="s">
        <v>261</v>
      </c>
      <c r="B45" s="22">
        <v>90</v>
      </c>
    </row>
    <row r="46" hidden="1" spans="1:2">
      <c r="A46" s="21" t="s">
        <v>118</v>
      </c>
      <c r="B46" s="22">
        <v>94</v>
      </c>
    </row>
    <row r="47" hidden="1" spans="1:2">
      <c r="A47" s="21" t="s">
        <v>123</v>
      </c>
      <c r="B47" s="22">
        <v>93</v>
      </c>
    </row>
    <row r="48" hidden="1" spans="1:2">
      <c r="A48" s="21" t="s">
        <v>124</v>
      </c>
      <c r="B48" s="22">
        <v>96</v>
      </c>
    </row>
    <row r="49" hidden="1" spans="1:2">
      <c r="A49" s="21" t="s">
        <v>127</v>
      </c>
      <c r="B49" s="22">
        <v>97</v>
      </c>
    </row>
    <row r="50" hidden="1" spans="1:2">
      <c r="A50" s="21" t="s">
        <v>128</v>
      </c>
      <c r="B50" s="22">
        <v>88</v>
      </c>
    </row>
    <row r="51" hidden="1" spans="1:2">
      <c r="A51" s="21" t="s">
        <v>49</v>
      </c>
      <c r="B51" s="22">
        <v>91</v>
      </c>
    </row>
    <row r="52" hidden="1" spans="1:2">
      <c r="A52" s="21" t="s">
        <v>166</v>
      </c>
      <c r="B52" s="22">
        <v>95</v>
      </c>
    </row>
    <row r="53" hidden="1" spans="1:2">
      <c r="A53" s="21" t="s">
        <v>130</v>
      </c>
      <c r="B53" s="22">
        <v>95</v>
      </c>
    </row>
    <row r="54" hidden="1" spans="1:2">
      <c r="A54" s="21" t="s">
        <v>132</v>
      </c>
      <c r="B54" s="22">
        <v>96</v>
      </c>
    </row>
    <row r="55" hidden="1" spans="1:2">
      <c r="A55" s="21" t="s">
        <v>172</v>
      </c>
      <c r="B55" s="22">
        <v>93</v>
      </c>
    </row>
    <row r="56" hidden="1" spans="1:2">
      <c r="A56" s="21" t="s">
        <v>329</v>
      </c>
      <c r="B56" s="22">
        <v>91</v>
      </c>
    </row>
    <row r="57" hidden="1" spans="1:2">
      <c r="A57" s="21" t="s">
        <v>138</v>
      </c>
      <c r="B57" s="22">
        <v>91</v>
      </c>
    </row>
    <row r="58" hidden="1" spans="1:2">
      <c r="A58" s="21" t="s">
        <v>69</v>
      </c>
      <c r="B58" s="22">
        <v>97</v>
      </c>
    </row>
    <row r="59" hidden="1" spans="1:2">
      <c r="A59" s="21" t="s">
        <v>331</v>
      </c>
      <c r="B59" s="22">
        <v>92</v>
      </c>
    </row>
    <row r="60" hidden="1" spans="1:2">
      <c r="A60" s="21" t="s">
        <v>140</v>
      </c>
      <c r="B60" s="22">
        <v>93</v>
      </c>
    </row>
    <row r="61" hidden="1" spans="1:2">
      <c r="A61" s="21" t="s">
        <v>174</v>
      </c>
      <c r="B61" s="22">
        <v>93</v>
      </c>
    </row>
    <row r="62" hidden="1" spans="1:2">
      <c r="A62" s="21" t="s">
        <v>333</v>
      </c>
      <c r="B62" s="22">
        <v>93</v>
      </c>
    </row>
    <row r="63" hidden="1" spans="1:2">
      <c r="A63" s="21" t="s">
        <v>142</v>
      </c>
      <c r="B63" s="22">
        <v>93</v>
      </c>
    </row>
    <row r="64" hidden="1" spans="1:2">
      <c r="A64" s="21" t="s">
        <v>320</v>
      </c>
      <c r="B64" s="22">
        <v>95</v>
      </c>
    </row>
    <row r="65" hidden="1" spans="1:2">
      <c r="A65" s="21" t="s">
        <v>144</v>
      </c>
      <c r="B65" s="22">
        <v>91</v>
      </c>
    </row>
    <row r="66" hidden="1" spans="1:2">
      <c r="A66" s="21" t="s">
        <v>321</v>
      </c>
      <c r="B66" s="22">
        <v>95</v>
      </c>
    </row>
    <row r="67" hidden="1" spans="1:2">
      <c r="A67" s="21" t="s">
        <v>70</v>
      </c>
      <c r="B67" s="22">
        <v>96</v>
      </c>
    </row>
    <row r="68" hidden="1" spans="1:2">
      <c r="A68" s="21" t="s">
        <v>145</v>
      </c>
      <c r="B68" s="22">
        <v>92</v>
      </c>
    </row>
    <row r="69" hidden="1" spans="1:2">
      <c r="A69" s="21" t="s">
        <v>357</v>
      </c>
      <c r="B69" s="22">
        <v>95</v>
      </c>
    </row>
    <row r="70" hidden="1" spans="1:2">
      <c r="A70" s="21" t="s">
        <v>146</v>
      </c>
      <c r="B70" s="22">
        <v>93</v>
      </c>
    </row>
    <row r="71" hidden="1" spans="1:2">
      <c r="A71" s="21" t="s">
        <v>68</v>
      </c>
      <c r="B71" s="22">
        <v>98</v>
      </c>
    </row>
    <row r="72" hidden="1" spans="1:2">
      <c r="A72" s="21" t="s">
        <v>147</v>
      </c>
      <c r="B72" s="22">
        <v>94</v>
      </c>
    </row>
    <row r="73" hidden="1" spans="1:2">
      <c r="A73" s="21" t="s">
        <v>67</v>
      </c>
      <c r="B73" s="22">
        <v>98</v>
      </c>
    </row>
    <row r="74" hidden="1" spans="1:2">
      <c r="A74" s="21" t="s">
        <v>148</v>
      </c>
      <c r="B74" s="22">
        <v>92</v>
      </c>
    </row>
    <row r="75" hidden="1" spans="1:2">
      <c r="A75" s="21" t="s">
        <v>66</v>
      </c>
      <c r="B75" s="22">
        <v>98</v>
      </c>
    </row>
    <row r="76" hidden="1" spans="1:2">
      <c r="A76" s="21" t="s">
        <v>143</v>
      </c>
      <c r="B76" s="22">
        <v>86</v>
      </c>
    </row>
    <row r="77" hidden="1" spans="1:2">
      <c r="A77" s="21" t="s">
        <v>141</v>
      </c>
      <c r="B77" s="22">
        <v>93</v>
      </c>
    </row>
    <row r="78" hidden="1" spans="1:2">
      <c r="A78" s="21" t="s">
        <v>65</v>
      </c>
      <c r="B78" s="22">
        <v>97</v>
      </c>
    </row>
    <row r="79" hidden="1" spans="1:2">
      <c r="A79" s="21" t="s">
        <v>139</v>
      </c>
      <c r="B79" s="22">
        <v>95</v>
      </c>
    </row>
    <row r="80" hidden="1" spans="1:2">
      <c r="A80" s="21" t="s">
        <v>64</v>
      </c>
      <c r="B80" s="22">
        <v>98</v>
      </c>
    </row>
    <row r="81" hidden="1" spans="1:2">
      <c r="A81" s="21" t="s">
        <v>173</v>
      </c>
      <c r="B81" s="22">
        <v>91</v>
      </c>
    </row>
    <row r="82" hidden="1" spans="1:2">
      <c r="A82" s="21" t="s">
        <v>338</v>
      </c>
      <c r="B82" s="22">
        <v>85</v>
      </c>
    </row>
    <row r="83" hidden="1" spans="1:2">
      <c r="A83" s="21" t="s">
        <v>133</v>
      </c>
      <c r="B83" s="22">
        <v>94</v>
      </c>
    </row>
    <row r="84" hidden="1" spans="1:2">
      <c r="A84" s="21" t="s">
        <v>170</v>
      </c>
      <c r="B84" s="22">
        <v>97</v>
      </c>
    </row>
    <row r="85" hidden="1" spans="1:2">
      <c r="A85" s="21" t="s">
        <v>168</v>
      </c>
      <c r="B85" s="22">
        <v>96</v>
      </c>
    </row>
    <row r="86" hidden="1" spans="1:2">
      <c r="A86" s="21" t="s">
        <v>137</v>
      </c>
      <c r="B86" s="22">
        <v>89</v>
      </c>
    </row>
    <row r="87" hidden="1" spans="1:2">
      <c r="A87" s="21" t="s">
        <v>339</v>
      </c>
      <c r="B87" s="22">
        <v>98</v>
      </c>
    </row>
    <row r="88" hidden="1" spans="1:2">
      <c r="A88" s="21" t="s">
        <v>339</v>
      </c>
      <c r="B88" s="22">
        <v>98</v>
      </c>
    </row>
    <row r="89" hidden="1" spans="1:2">
      <c r="A89" s="21" t="s">
        <v>131</v>
      </c>
      <c r="B89" s="22">
        <v>92</v>
      </c>
    </row>
    <row r="90" hidden="1" spans="1:2">
      <c r="A90" s="21" t="s">
        <v>171</v>
      </c>
      <c r="B90" s="22">
        <v>95</v>
      </c>
    </row>
    <row r="91" hidden="1" spans="1:2">
      <c r="A91" s="21" t="s">
        <v>129</v>
      </c>
      <c r="B91" s="22">
        <v>97</v>
      </c>
    </row>
    <row r="92" hidden="1" spans="1:2">
      <c r="A92" s="21" t="s">
        <v>169</v>
      </c>
      <c r="B92" s="22">
        <v>93</v>
      </c>
    </row>
    <row r="93" hidden="1" spans="1:2">
      <c r="A93" s="21" t="s">
        <v>340</v>
      </c>
      <c r="B93" s="22">
        <v>92</v>
      </c>
    </row>
    <row r="94" hidden="1" spans="1:2">
      <c r="A94" s="21" t="s">
        <v>167</v>
      </c>
      <c r="B94" s="22">
        <v>93</v>
      </c>
    </row>
    <row r="95" hidden="1" spans="1:2">
      <c r="A95" s="21" t="s">
        <v>50</v>
      </c>
      <c r="B95" s="22">
        <v>93</v>
      </c>
    </row>
    <row r="96" hidden="1" spans="1:2">
      <c r="A96" s="21" t="s">
        <v>43</v>
      </c>
      <c r="B96" s="22">
        <v>95</v>
      </c>
    </row>
    <row r="97" hidden="1" spans="1:2">
      <c r="A97" s="21" t="s">
        <v>43</v>
      </c>
      <c r="B97" s="22">
        <v>95</v>
      </c>
    </row>
    <row r="98" hidden="1" spans="1:2">
      <c r="A98" s="21" t="s">
        <v>341</v>
      </c>
      <c r="B98" s="22">
        <v>92</v>
      </c>
    </row>
    <row r="99" hidden="1" spans="1:2">
      <c r="A99" s="21" t="s">
        <v>126</v>
      </c>
      <c r="B99" s="22">
        <v>94</v>
      </c>
    </row>
    <row r="100" hidden="1" spans="1:2">
      <c r="A100" s="21" t="s">
        <v>242</v>
      </c>
      <c r="B100" s="22">
        <v>93</v>
      </c>
    </row>
    <row r="101" hidden="1" spans="1:2">
      <c r="A101" s="21" t="s">
        <v>125</v>
      </c>
      <c r="B101" s="22">
        <v>95</v>
      </c>
    </row>
    <row r="102" hidden="1" spans="1:2">
      <c r="A102" s="21" t="s">
        <v>260</v>
      </c>
      <c r="B102" s="22">
        <v>83</v>
      </c>
    </row>
    <row r="103" hidden="1" spans="1:2">
      <c r="A103" s="21" t="s">
        <v>122</v>
      </c>
      <c r="B103" s="22">
        <v>95</v>
      </c>
    </row>
    <row r="104" hidden="1" spans="1:2">
      <c r="A104" s="21" t="s">
        <v>249</v>
      </c>
      <c r="B104" s="22">
        <v>96</v>
      </c>
    </row>
    <row r="105" hidden="1" spans="1:2">
      <c r="A105" s="21" t="s">
        <v>117</v>
      </c>
      <c r="B105" s="22">
        <v>91</v>
      </c>
    </row>
    <row r="106" hidden="1" spans="1:2">
      <c r="A106" s="21" t="s">
        <v>246</v>
      </c>
      <c r="B106" s="22">
        <v>91</v>
      </c>
    </row>
    <row r="107" hidden="1" spans="1:2">
      <c r="A107" s="21" t="s">
        <v>114</v>
      </c>
      <c r="B107" s="22">
        <v>95</v>
      </c>
    </row>
    <row r="108" hidden="1" spans="1:2">
      <c r="A108" s="21" t="s">
        <v>245</v>
      </c>
      <c r="B108" s="22">
        <v>95</v>
      </c>
    </row>
    <row r="109" hidden="1" spans="1:2">
      <c r="A109" s="21" t="s">
        <v>244</v>
      </c>
      <c r="B109" s="22">
        <v>95</v>
      </c>
    </row>
    <row r="110" hidden="1" spans="1:2">
      <c r="A110" s="21" t="s">
        <v>244</v>
      </c>
      <c r="B110" s="22">
        <v>95</v>
      </c>
    </row>
    <row r="111" hidden="1" spans="1:2">
      <c r="A111" s="21" t="s">
        <v>256</v>
      </c>
      <c r="B111" s="22">
        <v>85</v>
      </c>
    </row>
    <row r="112" hidden="1" spans="1:2">
      <c r="A112" s="21" t="s">
        <v>254</v>
      </c>
      <c r="B112" s="22">
        <v>92</v>
      </c>
    </row>
    <row r="113" hidden="1" spans="1:2">
      <c r="A113" s="21" t="s">
        <v>253</v>
      </c>
      <c r="B113" s="22">
        <v>88</v>
      </c>
    </row>
    <row r="114" hidden="1" spans="1:2">
      <c r="A114" s="21" t="s">
        <v>252</v>
      </c>
      <c r="B114" s="22">
        <v>81</v>
      </c>
    </row>
    <row r="115" hidden="1" spans="1:2">
      <c r="A115" s="21" t="s">
        <v>251</v>
      </c>
      <c r="B115" s="22">
        <v>88</v>
      </c>
    </row>
    <row r="116" hidden="1" spans="1:2">
      <c r="A116" s="21" t="s">
        <v>40</v>
      </c>
      <c r="B116" s="22">
        <v>93</v>
      </c>
    </row>
    <row r="117" hidden="1" spans="1:2">
      <c r="A117" s="21" t="s">
        <v>40</v>
      </c>
      <c r="B117" s="22">
        <v>93</v>
      </c>
    </row>
    <row r="118" hidden="1" spans="1:2">
      <c r="A118" s="21" t="s">
        <v>318</v>
      </c>
      <c r="B118" s="22">
        <v>100</v>
      </c>
    </row>
    <row r="119" hidden="1" spans="1:2">
      <c r="A119" s="21" t="s">
        <v>317</v>
      </c>
      <c r="B119" s="22">
        <v>96</v>
      </c>
    </row>
    <row r="120" hidden="1" spans="1:2">
      <c r="A120" s="21" t="s">
        <v>316</v>
      </c>
      <c r="B120" s="22">
        <v>100</v>
      </c>
    </row>
    <row r="121" hidden="1" spans="1:2">
      <c r="A121" s="21" t="s">
        <v>116</v>
      </c>
      <c r="B121" s="22">
        <v>95</v>
      </c>
    </row>
    <row r="122" hidden="1" spans="1:2">
      <c r="A122" s="21" t="s">
        <v>116</v>
      </c>
      <c r="B122" s="22">
        <v>95</v>
      </c>
    </row>
    <row r="123" hidden="1" spans="1:2">
      <c r="A123" s="21" t="s">
        <v>48</v>
      </c>
      <c r="B123" s="22">
        <v>94</v>
      </c>
    </row>
    <row r="124" hidden="1" spans="1:2">
      <c r="A124" s="21" t="s">
        <v>315</v>
      </c>
      <c r="B124" s="22">
        <v>96</v>
      </c>
    </row>
    <row r="125" hidden="1" spans="1:2">
      <c r="A125" s="21" t="s">
        <v>84</v>
      </c>
      <c r="B125" s="22">
        <v>93</v>
      </c>
    </row>
    <row r="126" hidden="1" spans="1:2">
      <c r="A126" s="21" t="s">
        <v>276</v>
      </c>
      <c r="B126" s="22">
        <v>94</v>
      </c>
    </row>
    <row r="127" hidden="1" spans="1:2">
      <c r="A127" s="21" t="s">
        <v>42</v>
      </c>
      <c r="B127" s="22">
        <v>89</v>
      </c>
    </row>
    <row r="128" hidden="1" spans="1:2">
      <c r="A128" s="21" t="s">
        <v>42</v>
      </c>
      <c r="B128" s="22">
        <v>89</v>
      </c>
    </row>
    <row r="129" hidden="1" spans="1:2">
      <c r="A129" s="21" t="s">
        <v>41</v>
      </c>
      <c r="B129" s="22">
        <v>89</v>
      </c>
    </row>
    <row r="130" hidden="1" spans="1:2">
      <c r="A130" s="21" t="s">
        <v>41</v>
      </c>
      <c r="B130" s="22">
        <v>89</v>
      </c>
    </row>
    <row r="131" hidden="1" spans="1:2">
      <c r="A131" s="21" t="s">
        <v>366</v>
      </c>
      <c r="B131" s="22">
        <v>98</v>
      </c>
    </row>
    <row r="132" hidden="1" spans="1:2">
      <c r="A132" s="21" t="s">
        <v>216</v>
      </c>
      <c r="B132" s="22">
        <v>96</v>
      </c>
    </row>
    <row r="133" hidden="1" spans="1:2">
      <c r="A133" s="21" t="s">
        <v>217</v>
      </c>
      <c r="B133" s="22">
        <v>92</v>
      </c>
    </row>
    <row r="134" hidden="1" spans="1:2">
      <c r="A134" s="21" t="s">
        <v>217</v>
      </c>
      <c r="B134" s="22">
        <v>92</v>
      </c>
    </row>
    <row r="135" hidden="1" spans="1:2">
      <c r="A135" s="21" t="s">
        <v>229</v>
      </c>
      <c r="B135" s="22">
        <v>96</v>
      </c>
    </row>
    <row r="136" hidden="1" spans="1:2">
      <c r="A136" s="21" t="s">
        <v>83</v>
      </c>
      <c r="B136" s="22">
        <v>87</v>
      </c>
    </row>
    <row r="137" hidden="1" spans="1:2">
      <c r="A137" s="21" t="s">
        <v>250</v>
      </c>
      <c r="B137" s="22">
        <v>97</v>
      </c>
    </row>
    <row r="138" hidden="1" spans="1:2">
      <c r="A138" s="21" t="s">
        <v>250</v>
      </c>
      <c r="B138" s="22">
        <v>97</v>
      </c>
    </row>
    <row r="139" hidden="1" spans="1:2">
      <c r="A139" s="21" t="s">
        <v>115</v>
      </c>
      <c r="B139" s="22">
        <v>91</v>
      </c>
    </row>
    <row r="140" hidden="1" spans="1:2">
      <c r="A140" s="21" t="s">
        <v>97</v>
      </c>
      <c r="B140" s="22">
        <v>95</v>
      </c>
    </row>
    <row r="141" hidden="1" spans="1:2">
      <c r="A141" s="21" t="s">
        <v>96</v>
      </c>
      <c r="B141" s="22">
        <v>97</v>
      </c>
    </row>
    <row r="142" hidden="1" spans="1:2">
      <c r="A142" s="21" t="s">
        <v>95</v>
      </c>
      <c r="B142" s="22">
        <v>98</v>
      </c>
    </row>
    <row r="143" hidden="1" spans="1:2">
      <c r="A143" s="21" t="s">
        <v>94</v>
      </c>
      <c r="B143" s="22">
        <v>97</v>
      </c>
    </row>
    <row r="144" hidden="1" spans="1:2">
      <c r="A144" s="21" t="s">
        <v>94</v>
      </c>
      <c r="B144" s="22">
        <v>97</v>
      </c>
    </row>
    <row r="145" hidden="1" spans="1:2">
      <c r="A145" s="21" t="s">
        <v>22</v>
      </c>
      <c r="B145" s="22">
        <v>93</v>
      </c>
    </row>
    <row r="146" hidden="1" spans="1:2">
      <c r="A146" s="21" t="s">
        <v>36</v>
      </c>
      <c r="B146" s="22">
        <v>87</v>
      </c>
    </row>
    <row r="147" hidden="1" spans="1:2">
      <c r="A147" s="21" t="s">
        <v>21</v>
      </c>
      <c r="B147" s="22">
        <v>97</v>
      </c>
    </row>
    <row r="148" hidden="1" spans="1:2">
      <c r="A148" s="21" t="s">
        <v>21</v>
      </c>
      <c r="B148" s="22">
        <v>97</v>
      </c>
    </row>
    <row r="149" hidden="1" spans="1:2">
      <c r="A149" s="21" t="s">
        <v>21</v>
      </c>
      <c r="B149" s="22">
        <v>97</v>
      </c>
    </row>
    <row r="150" hidden="1" spans="1:2">
      <c r="A150" s="21" t="s">
        <v>44</v>
      </c>
      <c r="B150" s="22">
        <v>97</v>
      </c>
    </row>
    <row r="151" hidden="1" spans="1:2">
      <c r="A151" s="21" t="s">
        <v>203</v>
      </c>
      <c r="B151" s="22">
        <v>95</v>
      </c>
    </row>
    <row r="152" hidden="1" spans="1:2">
      <c r="A152" s="21" t="s">
        <v>188</v>
      </c>
      <c r="B152" s="22">
        <v>99</v>
      </c>
    </row>
    <row r="153" hidden="1" spans="1:2">
      <c r="A153" s="21" t="s">
        <v>188</v>
      </c>
      <c r="B153" s="22">
        <v>99</v>
      </c>
    </row>
    <row r="154" hidden="1" spans="1:2">
      <c r="A154" s="21" t="s">
        <v>189</v>
      </c>
      <c r="B154" s="22">
        <v>97</v>
      </c>
    </row>
    <row r="155" hidden="1" spans="1:2">
      <c r="A155" s="21" t="s">
        <v>111</v>
      </c>
      <c r="B155" s="22">
        <v>98</v>
      </c>
    </row>
    <row r="156" hidden="1" spans="1:2">
      <c r="A156" s="21" t="s">
        <v>111</v>
      </c>
      <c r="B156" s="22">
        <v>98</v>
      </c>
    </row>
    <row r="157" hidden="1" spans="1:2">
      <c r="A157" s="21" t="s">
        <v>62</v>
      </c>
      <c r="B157" s="22">
        <v>98</v>
      </c>
    </row>
    <row r="158" hidden="1" spans="1:2">
      <c r="A158" s="21" t="s">
        <v>61</v>
      </c>
      <c r="B158" s="22">
        <v>99</v>
      </c>
    </row>
    <row r="159" hidden="1" spans="1:2">
      <c r="A159" s="21" t="s">
        <v>61</v>
      </c>
      <c r="B159" s="22">
        <v>99</v>
      </c>
    </row>
    <row r="160" hidden="1" spans="1:2">
      <c r="A160" s="21" t="s">
        <v>87</v>
      </c>
      <c r="B160" s="22">
        <v>91</v>
      </c>
    </row>
    <row r="161" hidden="1" spans="1:2">
      <c r="A161" s="21" t="s">
        <v>86</v>
      </c>
      <c r="B161" s="22">
        <v>88</v>
      </c>
    </row>
    <row r="162" hidden="1" spans="1:2">
      <c r="A162" s="21" t="s">
        <v>74</v>
      </c>
      <c r="B162" s="22">
        <v>99</v>
      </c>
    </row>
    <row r="163" hidden="1" spans="1:2">
      <c r="A163" s="21" t="s">
        <v>73</v>
      </c>
      <c r="B163" s="22">
        <v>95</v>
      </c>
    </row>
    <row r="164" hidden="1" spans="1:2">
      <c r="A164" s="21" t="s">
        <v>73</v>
      </c>
      <c r="B164" s="22">
        <v>95</v>
      </c>
    </row>
    <row r="165" hidden="1" spans="1:2">
      <c r="A165" s="21" t="s">
        <v>119</v>
      </c>
      <c r="B165" s="22">
        <v>89</v>
      </c>
    </row>
    <row r="166" hidden="1" spans="1:2">
      <c r="A166" s="21" t="s">
        <v>175</v>
      </c>
      <c r="B166" s="22">
        <v>97</v>
      </c>
    </row>
    <row r="167" hidden="1" spans="1:2">
      <c r="A167" s="21" t="s">
        <v>72</v>
      </c>
      <c r="B167" s="22">
        <v>93</v>
      </c>
    </row>
    <row r="168" hidden="1" spans="1:2">
      <c r="A168" s="21" t="s">
        <v>72</v>
      </c>
      <c r="B168" s="22">
        <v>93</v>
      </c>
    </row>
    <row r="169" hidden="1" spans="1:2">
      <c r="A169" s="21" t="s">
        <v>149</v>
      </c>
      <c r="B169" s="22">
        <v>99</v>
      </c>
    </row>
    <row r="170" hidden="1" spans="1:2">
      <c r="A170" s="21" t="s">
        <v>134</v>
      </c>
      <c r="B170" s="22">
        <v>91</v>
      </c>
    </row>
    <row r="171" hidden="1" spans="1:2">
      <c r="A171" s="21" t="s">
        <v>134</v>
      </c>
      <c r="B171" s="22">
        <v>91</v>
      </c>
    </row>
    <row r="172" hidden="1" spans="1:2">
      <c r="A172" s="21" t="s">
        <v>93</v>
      </c>
      <c r="B172" s="22">
        <v>94</v>
      </c>
    </row>
    <row r="173" hidden="1" spans="1:2">
      <c r="A173" s="21" t="s">
        <v>93</v>
      </c>
      <c r="B173" s="22">
        <v>94</v>
      </c>
    </row>
    <row r="174" hidden="1" spans="1:2">
      <c r="A174" s="21" t="s">
        <v>25</v>
      </c>
      <c r="B174" s="22">
        <v>94</v>
      </c>
    </row>
    <row r="175" hidden="1" spans="1:2">
      <c r="A175" s="21" t="s">
        <v>25</v>
      </c>
      <c r="B175" s="22">
        <v>94</v>
      </c>
    </row>
    <row r="176" hidden="1" spans="1:2">
      <c r="A176" s="21" t="s">
        <v>71</v>
      </c>
      <c r="B176" s="22">
        <v>97</v>
      </c>
    </row>
    <row r="177" hidden="1" spans="1:2">
      <c r="A177" s="21" t="s">
        <v>100</v>
      </c>
      <c r="B177" s="22">
        <v>95</v>
      </c>
    </row>
    <row r="178" hidden="1" spans="1:2">
      <c r="A178" s="21" t="s">
        <v>274</v>
      </c>
      <c r="B178" s="22">
        <v>95</v>
      </c>
    </row>
    <row r="179" hidden="1" spans="1:2">
      <c r="A179" s="21" t="s">
        <v>360</v>
      </c>
      <c r="B179" s="22">
        <v>89</v>
      </c>
    </row>
    <row r="180" hidden="1" spans="1:2">
      <c r="A180" s="21" t="s">
        <v>359</v>
      </c>
      <c r="B180" s="22">
        <v>97</v>
      </c>
    </row>
    <row r="181" hidden="1" spans="1:2">
      <c r="A181" s="21" t="s">
        <v>358</v>
      </c>
      <c r="B181" s="22">
        <v>96</v>
      </c>
    </row>
    <row r="182" hidden="1" spans="1:2">
      <c r="A182" s="21" t="s">
        <v>270</v>
      </c>
      <c r="B182" s="22">
        <v>89</v>
      </c>
    </row>
    <row r="183" hidden="1" spans="1:2">
      <c r="A183" s="21" t="s">
        <v>322</v>
      </c>
      <c r="B183" s="22">
        <v>97</v>
      </c>
    </row>
    <row r="184" hidden="1" spans="1:2">
      <c r="A184" s="21" t="s">
        <v>322</v>
      </c>
      <c r="B184" s="22">
        <v>97</v>
      </c>
    </row>
    <row r="185" hidden="1" spans="1:2">
      <c r="A185" s="21" t="s">
        <v>268</v>
      </c>
      <c r="B185" s="22">
        <v>96</v>
      </c>
    </row>
    <row r="186" hidden="1" spans="1:2">
      <c r="A186" s="21" t="s">
        <v>267</v>
      </c>
      <c r="B186" s="22">
        <v>97</v>
      </c>
    </row>
    <row r="187" hidden="1" spans="1:2">
      <c r="A187" s="21" t="s">
        <v>319</v>
      </c>
      <c r="B187" s="22">
        <v>97</v>
      </c>
    </row>
    <row r="188" hidden="1" spans="1:2">
      <c r="A188" s="21" t="s">
        <v>241</v>
      </c>
      <c r="B188" s="22">
        <v>94</v>
      </c>
    </row>
    <row r="189" hidden="1" spans="1:2">
      <c r="A189" s="21" t="s">
        <v>241</v>
      </c>
      <c r="B189" s="22">
        <v>94</v>
      </c>
    </row>
    <row r="190" hidden="1" spans="1:2">
      <c r="A190" s="21" t="s">
        <v>332</v>
      </c>
      <c r="B190" s="22">
        <v>85</v>
      </c>
    </row>
    <row r="191" hidden="1" spans="1:2">
      <c r="A191" s="21" t="s">
        <v>239</v>
      </c>
      <c r="B191" s="22">
        <v>91</v>
      </c>
    </row>
    <row r="192" hidden="1" spans="1:2">
      <c r="A192" s="21" t="s">
        <v>330</v>
      </c>
      <c r="B192" s="22">
        <v>95</v>
      </c>
    </row>
    <row r="193" hidden="1" spans="1:2">
      <c r="A193" s="21" t="s">
        <v>237</v>
      </c>
      <c r="B193" s="22">
        <v>93</v>
      </c>
    </row>
    <row r="194" hidden="1" spans="1:2">
      <c r="A194" s="21" t="s">
        <v>235</v>
      </c>
      <c r="B194" s="22">
        <v>91</v>
      </c>
    </row>
    <row r="195" hidden="1" spans="1:2">
      <c r="A195" s="21" t="s">
        <v>233</v>
      </c>
      <c r="B195" s="22">
        <v>80</v>
      </c>
    </row>
    <row r="196" hidden="1" spans="1:2">
      <c r="A196" s="21" t="s">
        <v>231</v>
      </c>
      <c r="B196" s="22">
        <v>84</v>
      </c>
    </row>
    <row r="197" hidden="1" spans="1:2">
      <c r="A197" s="21" t="s">
        <v>282</v>
      </c>
      <c r="B197" s="22">
        <v>89</v>
      </c>
    </row>
    <row r="198" hidden="1" spans="1:2">
      <c r="A198" s="21" t="s">
        <v>367</v>
      </c>
      <c r="B198" s="22">
        <v>91</v>
      </c>
    </row>
    <row r="199" hidden="1" spans="1:2">
      <c r="A199" s="21" t="s">
        <v>367</v>
      </c>
      <c r="B199" s="22">
        <v>91</v>
      </c>
    </row>
    <row r="200" hidden="1" spans="1:2">
      <c r="A200" s="21" t="s">
        <v>280</v>
      </c>
      <c r="B200" s="22">
        <v>89</v>
      </c>
    </row>
    <row r="201" hidden="1" spans="1:2">
      <c r="A201" s="21" t="s">
        <v>264</v>
      </c>
      <c r="B201" s="22">
        <v>99</v>
      </c>
    </row>
    <row r="202" hidden="1" spans="1:2">
      <c r="A202" s="21" t="s">
        <v>265</v>
      </c>
      <c r="B202" s="22">
        <v>97</v>
      </c>
    </row>
    <row r="203" hidden="1" spans="1:2">
      <c r="A203" s="21" t="s">
        <v>286</v>
      </c>
      <c r="B203" s="22">
        <v>100</v>
      </c>
    </row>
    <row r="204" hidden="1" spans="1:2">
      <c r="A204" s="21" t="s">
        <v>287</v>
      </c>
      <c r="B204" s="22">
        <v>99</v>
      </c>
    </row>
    <row r="205" hidden="1" spans="1:2">
      <c r="A205" s="21" t="s">
        <v>288</v>
      </c>
      <c r="B205" s="22">
        <v>95</v>
      </c>
    </row>
    <row r="206" hidden="1" spans="1:2">
      <c r="A206" s="21" t="s">
        <v>298</v>
      </c>
      <c r="B206" s="22">
        <v>95</v>
      </c>
    </row>
    <row r="207" hidden="1" spans="1:2">
      <c r="A207" s="21" t="s">
        <v>299</v>
      </c>
      <c r="B207" s="22">
        <v>98</v>
      </c>
    </row>
    <row r="208" hidden="1" spans="1:2">
      <c r="A208" s="21" t="s">
        <v>225</v>
      </c>
      <c r="B208" s="22">
        <v>94</v>
      </c>
    </row>
    <row r="209" hidden="1" spans="1:2">
      <c r="A209" s="21" t="s">
        <v>227</v>
      </c>
      <c r="B209" s="22">
        <v>97</v>
      </c>
    </row>
    <row r="210" hidden="1" spans="1:2">
      <c r="A210" s="21" t="s">
        <v>300</v>
      </c>
      <c r="B210" s="22">
        <v>92</v>
      </c>
    </row>
    <row r="211" hidden="1" spans="1:2">
      <c r="A211" s="21" t="s">
        <v>289</v>
      </c>
      <c r="B211" s="22">
        <v>97</v>
      </c>
    </row>
    <row r="212" hidden="1" spans="1:2">
      <c r="A212" s="21" t="s">
        <v>289</v>
      </c>
      <c r="B212" s="22">
        <v>97</v>
      </c>
    </row>
    <row r="213" hidden="1" spans="1:2">
      <c r="A213" s="21" t="s">
        <v>301</v>
      </c>
      <c r="B213" s="22">
        <v>95</v>
      </c>
    </row>
    <row r="214" hidden="1" spans="1:2">
      <c r="A214" s="21" t="s">
        <v>301</v>
      </c>
      <c r="B214" s="22">
        <v>95</v>
      </c>
    </row>
    <row r="215" hidden="1" spans="1:2">
      <c r="A215" s="21" t="s">
        <v>291</v>
      </c>
      <c r="B215" s="22">
        <v>98</v>
      </c>
    </row>
    <row r="216" hidden="1" spans="1:2">
      <c r="A216" s="21" t="s">
        <v>293</v>
      </c>
      <c r="B216" s="22">
        <v>99</v>
      </c>
    </row>
    <row r="217" hidden="1" spans="1:2">
      <c r="A217" s="21" t="s">
        <v>295</v>
      </c>
      <c r="B217" s="22">
        <v>95</v>
      </c>
    </row>
    <row r="218" hidden="1" spans="1:2">
      <c r="A218" s="21" t="s">
        <v>296</v>
      </c>
      <c r="B218" s="22">
        <v>99</v>
      </c>
    </row>
    <row r="219" hidden="1" spans="1:2">
      <c r="A219" s="21" t="s">
        <v>277</v>
      </c>
      <c r="B219" s="22">
        <v>92</v>
      </c>
    </row>
    <row r="220" hidden="1" spans="1:2">
      <c r="A220" s="21" t="s">
        <v>278</v>
      </c>
      <c r="B220" s="22">
        <v>92</v>
      </c>
    </row>
    <row r="221" hidden="1" spans="1:2">
      <c r="A221" s="21" t="s">
        <v>294</v>
      </c>
      <c r="B221" s="22">
        <v>95</v>
      </c>
    </row>
    <row r="222" hidden="1" spans="1:2">
      <c r="A222" s="21" t="s">
        <v>292</v>
      </c>
      <c r="B222" s="22">
        <v>86</v>
      </c>
    </row>
    <row r="223" hidden="1" spans="1:2">
      <c r="A223" s="21" t="s">
        <v>290</v>
      </c>
      <c r="B223" s="22">
        <v>91</v>
      </c>
    </row>
    <row r="224" hidden="1" spans="1:2">
      <c r="A224" s="21" t="s">
        <v>228</v>
      </c>
      <c r="B224" s="22">
        <v>99</v>
      </c>
    </row>
    <row r="225" hidden="1" spans="1:2">
      <c r="A225" s="21" t="s">
        <v>228</v>
      </c>
      <c r="B225" s="22">
        <v>99</v>
      </c>
    </row>
    <row r="226" hidden="1" spans="1:2">
      <c r="A226" s="21" t="s">
        <v>226</v>
      </c>
      <c r="B226" s="22">
        <v>89</v>
      </c>
    </row>
    <row r="227" hidden="1" spans="1:2">
      <c r="A227" s="21" t="s">
        <v>368</v>
      </c>
      <c r="B227" s="22">
        <v>97</v>
      </c>
    </row>
    <row r="228" hidden="1" spans="1:2">
      <c r="A228" s="21" t="s">
        <v>163</v>
      </c>
      <c r="B228" s="22">
        <v>97</v>
      </c>
    </row>
    <row r="229" hidden="1" spans="1:2">
      <c r="A229" s="21" t="s">
        <v>162</v>
      </c>
      <c r="B229" s="22">
        <v>94</v>
      </c>
    </row>
    <row r="230" hidden="1" spans="1:2">
      <c r="A230" s="21" t="s">
        <v>161</v>
      </c>
      <c r="B230" s="22">
        <v>94</v>
      </c>
    </row>
    <row r="231" hidden="1" spans="1:2">
      <c r="A231" s="21" t="s">
        <v>312</v>
      </c>
      <c r="B231" s="22">
        <v>98</v>
      </c>
    </row>
    <row r="232" hidden="1" spans="1:2">
      <c r="A232" s="21" t="s">
        <v>312</v>
      </c>
      <c r="B232" s="22">
        <v>98</v>
      </c>
    </row>
    <row r="233" hidden="1" spans="1:2">
      <c r="A233" s="21" t="s">
        <v>160</v>
      </c>
      <c r="B233" s="22">
        <v>99</v>
      </c>
    </row>
    <row r="234" hidden="1" spans="1:2">
      <c r="A234" s="21" t="s">
        <v>314</v>
      </c>
      <c r="B234" s="22">
        <v>98</v>
      </c>
    </row>
    <row r="235" hidden="1" spans="1:2">
      <c r="A235" s="21" t="s">
        <v>159</v>
      </c>
      <c r="B235" s="22">
        <v>92</v>
      </c>
    </row>
    <row r="236" hidden="1" spans="1:2">
      <c r="A236" s="21" t="s">
        <v>313</v>
      </c>
      <c r="B236" s="22">
        <v>96</v>
      </c>
    </row>
    <row r="237" hidden="1" spans="1:2">
      <c r="A237" s="21" t="s">
        <v>313</v>
      </c>
      <c r="B237" s="22">
        <v>96</v>
      </c>
    </row>
    <row r="238" hidden="1" spans="1:2">
      <c r="A238" s="21" t="s">
        <v>356</v>
      </c>
      <c r="B238" s="22">
        <v>98</v>
      </c>
    </row>
    <row r="239" hidden="1" spans="1:2">
      <c r="A239" s="21" t="s">
        <v>158</v>
      </c>
      <c r="B239" s="22">
        <v>98</v>
      </c>
    </row>
    <row r="240" hidden="1" spans="1:2">
      <c r="A240" s="21" t="s">
        <v>355</v>
      </c>
      <c r="B240" s="22">
        <v>99</v>
      </c>
    </row>
    <row r="241" hidden="1" spans="1:2">
      <c r="A241" s="21" t="s">
        <v>157</v>
      </c>
      <c r="B241" s="22">
        <v>96</v>
      </c>
    </row>
    <row r="242" hidden="1" spans="1:2">
      <c r="A242" s="21" t="s">
        <v>354</v>
      </c>
      <c r="B242" s="22">
        <v>96</v>
      </c>
    </row>
    <row r="243" hidden="1" spans="1:2">
      <c r="A243" s="21" t="s">
        <v>156</v>
      </c>
      <c r="B243" s="22">
        <v>93</v>
      </c>
    </row>
    <row r="244" hidden="1" spans="1:2">
      <c r="A244" s="21" t="s">
        <v>155</v>
      </c>
      <c r="B244" s="22">
        <v>94</v>
      </c>
    </row>
    <row r="245" hidden="1" spans="1:2">
      <c r="A245" s="21" t="s">
        <v>353</v>
      </c>
      <c r="B245" s="22">
        <v>99</v>
      </c>
    </row>
    <row r="246" hidden="1" spans="1:2">
      <c r="A246" s="21" t="s">
        <v>154</v>
      </c>
      <c r="B246" s="22">
        <v>90</v>
      </c>
    </row>
    <row r="247" hidden="1" spans="1:2">
      <c r="A247" s="21" t="s">
        <v>342</v>
      </c>
      <c r="B247" s="22">
        <v>95</v>
      </c>
    </row>
    <row r="248" hidden="1" spans="1:2">
      <c r="A248" s="21" t="s">
        <v>342</v>
      </c>
      <c r="B248" s="22">
        <v>95</v>
      </c>
    </row>
    <row r="249" hidden="1" spans="1:2">
      <c r="A249" s="21" t="s">
        <v>153</v>
      </c>
      <c r="B249" s="22">
        <v>91</v>
      </c>
    </row>
    <row r="250" hidden="1" spans="1:2">
      <c r="A250" s="21" t="s">
        <v>39</v>
      </c>
      <c r="B250" s="22">
        <v>91</v>
      </c>
    </row>
    <row r="251" hidden="1" spans="1:2">
      <c r="A251" s="21" t="s">
        <v>345</v>
      </c>
      <c r="B251" s="22">
        <v>92</v>
      </c>
    </row>
    <row r="252" hidden="1" spans="1:2">
      <c r="A252" s="21" t="s">
        <v>152</v>
      </c>
      <c r="B252" s="22">
        <v>88</v>
      </c>
    </row>
    <row r="253" hidden="1" spans="1:2">
      <c r="A253" s="21" t="s">
        <v>20</v>
      </c>
      <c r="B253" s="22">
        <v>94</v>
      </c>
    </row>
    <row r="254" hidden="1" spans="1:2">
      <c r="A254" s="21" t="s">
        <v>20</v>
      </c>
      <c r="B254" s="22">
        <v>94</v>
      </c>
    </row>
    <row r="255" hidden="1" spans="1:2">
      <c r="A255" s="21" t="s">
        <v>19</v>
      </c>
      <c r="B255" s="22">
        <v>91</v>
      </c>
    </row>
    <row r="256" hidden="1" spans="1:2">
      <c r="A256" s="21" t="s">
        <v>348</v>
      </c>
      <c r="B256" s="22">
        <v>91</v>
      </c>
    </row>
    <row r="257" hidden="1" spans="1:2">
      <c r="A257" s="21" t="s">
        <v>18</v>
      </c>
      <c r="B257" s="22">
        <v>90</v>
      </c>
    </row>
    <row r="258" hidden="1" spans="1:2">
      <c r="A258" s="21" t="s">
        <v>17</v>
      </c>
      <c r="B258" s="22">
        <v>90</v>
      </c>
    </row>
    <row r="259" hidden="1" spans="1:2">
      <c r="A259" s="21" t="s">
        <v>17</v>
      </c>
      <c r="B259" s="22">
        <v>90</v>
      </c>
    </row>
    <row r="260" hidden="1" spans="1:2">
      <c r="A260" s="21" t="s">
        <v>16</v>
      </c>
      <c r="B260" s="22">
        <v>96</v>
      </c>
    </row>
    <row r="261" hidden="1" spans="1:2">
      <c r="A261" s="21" t="s">
        <v>15</v>
      </c>
      <c r="B261" s="22">
        <v>92</v>
      </c>
    </row>
    <row r="262" hidden="1" spans="1:2">
      <c r="A262" s="21" t="s">
        <v>350</v>
      </c>
      <c r="B262" s="22">
        <v>94</v>
      </c>
    </row>
    <row r="263" hidden="1" spans="1:2">
      <c r="A263" s="21" t="s">
        <v>328</v>
      </c>
      <c r="B263" s="22">
        <v>97</v>
      </c>
    </row>
    <row r="264" hidden="1" spans="1:2">
      <c r="A264" s="21" t="s">
        <v>14</v>
      </c>
      <c r="B264" s="22">
        <v>94</v>
      </c>
    </row>
    <row r="265" hidden="1" spans="1:2">
      <c r="A265" s="21" t="s">
        <v>327</v>
      </c>
      <c r="B265" s="22">
        <v>97</v>
      </c>
    </row>
    <row r="266" hidden="1" spans="1:2">
      <c r="A266" s="21" t="s">
        <v>303</v>
      </c>
      <c r="B266" s="22">
        <v>96</v>
      </c>
    </row>
    <row r="267" hidden="1" spans="1:2">
      <c r="A267" s="21" t="s">
        <v>13</v>
      </c>
      <c r="B267" s="22">
        <v>94</v>
      </c>
    </row>
    <row r="268" hidden="1" spans="1:2">
      <c r="A268" s="21" t="s">
        <v>305</v>
      </c>
      <c r="B268" s="22">
        <v>96</v>
      </c>
    </row>
    <row r="269" hidden="1" spans="1:2">
      <c r="A269" s="21" t="s">
        <v>12</v>
      </c>
      <c r="B269" s="22">
        <v>88</v>
      </c>
    </row>
    <row r="270" hidden="1" spans="1:2">
      <c r="A270" s="21" t="s">
        <v>326</v>
      </c>
      <c r="B270" s="22">
        <v>96</v>
      </c>
    </row>
    <row r="271" hidden="1" spans="1:2">
      <c r="A271" s="21" t="s">
        <v>307</v>
      </c>
      <c r="B271" s="22">
        <v>97</v>
      </c>
    </row>
    <row r="272" hidden="1" spans="1:2">
      <c r="A272" s="21" t="s">
        <v>325</v>
      </c>
      <c r="B272" s="22">
        <v>96</v>
      </c>
    </row>
    <row r="273" hidden="1" spans="1:2">
      <c r="A273" s="21" t="s">
        <v>309</v>
      </c>
      <c r="B273" s="22">
        <v>97</v>
      </c>
    </row>
    <row r="274" hidden="1" spans="1:2">
      <c r="A274" s="21" t="s">
        <v>207</v>
      </c>
      <c r="B274" s="22">
        <v>97</v>
      </c>
    </row>
    <row r="275" hidden="1" spans="1:2">
      <c r="A275" s="21" t="s">
        <v>209</v>
      </c>
      <c r="B275" s="22">
        <v>90</v>
      </c>
    </row>
    <row r="276" hidden="1" spans="1:2">
      <c r="A276" s="21" t="s">
        <v>11</v>
      </c>
      <c r="B276" s="22">
        <v>90</v>
      </c>
    </row>
    <row r="277" hidden="1" spans="1:2">
      <c r="A277" s="21" t="s">
        <v>211</v>
      </c>
      <c r="B277" s="22">
        <v>95</v>
      </c>
    </row>
    <row r="278" hidden="1" spans="1:2">
      <c r="A278" s="21" t="s">
        <v>10</v>
      </c>
      <c r="B278" s="22">
        <v>91</v>
      </c>
    </row>
    <row r="279" hidden="1" spans="1:2">
      <c r="A279" s="21" t="s">
        <v>213</v>
      </c>
      <c r="B279" s="22">
        <v>91</v>
      </c>
    </row>
    <row r="280" hidden="1" spans="1:2">
      <c r="A280" s="21" t="s">
        <v>215</v>
      </c>
      <c r="B280" s="22">
        <v>91</v>
      </c>
    </row>
    <row r="281" hidden="1" spans="1:2">
      <c r="A281" s="21" t="s">
        <v>9</v>
      </c>
      <c r="B281" s="22">
        <v>89</v>
      </c>
    </row>
    <row r="282" hidden="1" spans="1:2">
      <c r="A282" s="21" t="s">
        <v>9</v>
      </c>
      <c r="B282" s="22">
        <v>89</v>
      </c>
    </row>
    <row r="283" hidden="1" spans="1:2">
      <c r="A283" s="21" t="s">
        <v>220</v>
      </c>
      <c r="B283" s="22">
        <v>98</v>
      </c>
    </row>
    <row r="284" hidden="1" spans="1:2">
      <c r="A284" s="21" t="s">
        <v>60</v>
      </c>
      <c r="B284" s="22">
        <v>85</v>
      </c>
    </row>
    <row r="285" hidden="1" spans="1:2">
      <c r="A285" s="21" t="s">
        <v>59</v>
      </c>
      <c r="B285" s="22">
        <v>86</v>
      </c>
    </row>
    <row r="286" spans="1:2">
      <c r="A286" s="21" t="s">
        <v>221</v>
      </c>
      <c r="B286" s="22">
        <v>98</v>
      </c>
    </row>
    <row r="287" hidden="1" spans="1:2">
      <c r="A287" s="21" t="s">
        <v>47</v>
      </c>
      <c r="B287" s="22">
        <v>95</v>
      </c>
    </row>
    <row r="288" hidden="1" spans="1:2">
      <c r="A288" s="21" t="s">
        <v>223</v>
      </c>
      <c r="B288" s="22">
        <v>96</v>
      </c>
    </row>
    <row r="289" hidden="1" spans="1:2">
      <c r="A289" s="21" t="s">
        <v>58</v>
      </c>
      <c r="B289" s="22">
        <v>97</v>
      </c>
    </row>
    <row r="290" hidden="1" spans="1:2">
      <c r="A290" s="21" t="s">
        <v>57</v>
      </c>
      <c r="B290" s="22">
        <v>90</v>
      </c>
    </row>
    <row r="291" hidden="1" spans="1:2">
      <c r="A291" s="21" t="s">
        <v>224</v>
      </c>
      <c r="B291" s="22">
        <v>93</v>
      </c>
    </row>
    <row r="292" hidden="1" spans="1:2">
      <c r="A292" s="21" t="s">
        <v>222</v>
      </c>
      <c r="B292" s="22">
        <v>92</v>
      </c>
    </row>
    <row r="293" hidden="1" spans="1:2">
      <c r="A293" s="21" t="s">
        <v>56</v>
      </c>
      <c r="B293" s="22">
        <v>95</v>
      </c>
    </row>
    <row r="294" hidden="1" spans="1:2">
      <c r="A294" s="21" t="s">
        <v>55</v>
      </c>
      <c r="B294" s="22">
        <v>97</v>
      </c>
    </row>
    <row r="295" hidden="1" spans="1:2">
      <c r="A295" s="21" t="s">
        <v>219</v>
      </c>
      <c r="B295" s="22">
        <v>98</v>
      </c>
    </row>
    <row r="296" hidden="1" spans="1:2">
      <c r="A296" s="21" t="s">
        <v>54</v>
      </c>
      <c r="B296" s="22">
        <v>95</v>
      </c>
    </row>
    <row r="297" hidden="1" spans="1:2">
      <c r="A297" s="21" t="s">
        <v>53</v>
      </c>
      <c r="B297" s="22">
        <v>93</v>
      </c>
    </row>
    <row r="298" hidden="1" spans="1:2">
      <c r="A298" s="21" t="s">
        <v>214</v>
      </c>
      <c r="B298" s="22">
        <v>79</v>
      </c>
    </row>
    <row r="299" hidden="1" spans="1:2">
      <c r="A299" s="21" t="s">
        <v>92</v>
      </c>
      <c r="B299" s="22">
        <v>97</v>
      </c>
    </row>
    <row r="300" hidden="1" spans="1:2">
      <c r="A300" s="21" t="s">
        <v>91</v>
      </c>
      <c r="B300" s="22">
        <v>99</v>
      </c>
    </row>
    <row r="301" hidden="1" spans="1:2">
      <c r="A301" s="21" t="s">
        <v>212</v>
      </c>
      <c r="B301" s="22">
        <v>87</v>
      </c>
    </row>
    <row r="302" hidden="1" spans="1:2">
      <c r="A302" s="21" t="s">
        <v>210</v>
      </c>
      <c r="B302" s="22">
        <v>91</v>
      </c>
    </row>
    <row r="303" hidden="1" spans="1:2">
      <c r="A303" s="21" t="s">
        <v>90</v>
      </c>
      <c r="B303" s="22">
        <v>96</v>
      </c>
    </row>
    <row r="304" hidden="1" spans="1:2">
      <c r="A304" s="21" t="s">
        <v>187</v>
      </c>
      <c r="B304" s="22">
        <v>97</v>
      </c>
    </row>
    <row r="305" hidden="1" spans="1:2">
      <c r="A305" s="21" t="s">
        <v>208</v>
      </c>
      <c r="B305" s="22">
        <v>72</v>
      </c>
    </row>
    <row r="306" hidden="1" spans="1:2">
      <c r="A306" s="21" t="s">
        <v>186</v>
      </c>
      <c r="B306" s="22">
        <v>99</v>
      </c>
    </row>
    <row r="307" hidden="1" spans="1:2">
      <c r="A307" s="21" t="s">
        <v>185</v>
      </c>
      <c r="B307" s="22">
        <v>96</v>
      </c>
    </row>
    <row r="308" hidden="1" spans="1:2">
      <c r="A308" s="21" t="s">
        <v>184</v>
      </c>
      <c r="B308" s="22">
        <v>99</v>
      </c>
    </row>
    <row r="309" hidden="1" spans="1:2">
      <c r="A309" s="21" t="s">
        <v>183</v>
      </c>
      <c r="B309" s="22">
        <v>96</v>
      </c>
    </row>
    <row r="310" hidden="1" spans="1:2">
      <c r="A310" s="21" t="s">
        <v>182</v>
      </c>
      <c r="B310" s="22">
        <v>96</v>
      </c>
    </row>
    <row r="311" hidden="1" spans="1:2">
      <c r="A311" s="21" t="s">
        <v>181</v>
      </c>
      <c r="B311" s="22">
        <v>90</v>
      </c>
    </row>
    <row r="312" hidden="1" spans="1:2">
      <c r="A312" s="21" t="s">
        <v>180</v>
      </c>
      <c r="B312" s="22">
        <v>97</v>
      </c>
    </row>
    <row r="313" hidden="1" spans="1:2">
      <c r="A313" s="21" t="s">
        <v>206</v>
      </c>
      <c r="B313" s="22">
        <v>89</v>
      </c>
    </row>
    <row r="314" hidden="1" spans="1:2">
      <c r="A314" s="21" t="s">
        <v>308</v>
      </c>
      <c r="B314" s="22">
        <v>90</v>
      </c>
    </row>
    <row r="315" hidden="1" spans="1:2">
      <c r="A315" s="21" t="s">
        <v>306</v>
      </c>
      <c r="B315" s="22">
        <v>96</v>
      </c>
    </row>
    <row r="316" hidden="1" spans="1:2">
      <c r="A316" s="21" t="s">
        <v>179</v>
      </c>
      <c r="B316" s="22">
        <v>92</v>
      </c>
    </row>
    <row r="317" hidden="1" spans="1:2">
      <c r="A317" s="21" t="s">
        <v>304</v>
      </c>
      <c r="B317" s="22">
        <v>100</v>
      </c>
    </row>
    <row r="318" hidden="1" spans="1:2">
      <c r="A318" s="21" t="s">
        <v>302</v>
      </c>
      <c r="B318" s="22">
        <v>95</v>
      </c>
    </row>
    <row r="319" hidden="1" spans="1:2">
      <c r="A319" s="21" t="s">
        <v>302</v>
      </c>
      <c r="B319" s="22">
        <v>95</v>
      </c>
    </row>
    <row r="320" hidden="1" spans="1:2">
      <c r="A320" s="21" t="s">
        <v>178</v>
      </c>
      <c r="B320" s="22">
        <v>95</v>
      </c>
    </row>
    <row r="321" hidden="1" spans="1:2">
      <c r="A321" s="21" t="s">
        <v>349</v>
      </c>
      <c r="B321" s="22">
        <v>91</v>
      </c>
    </row>
    <row r="322" hidden="1" spans="1:2">
      <c r="A322" s="21" t="s">
        <v>347</v>
      </c>
      <c r="B322" s="22">
        <v>87</v>
      </c>
    </row>
    <row r="323" hidden="1" spans="1:2">
      <c r="A323" s="21" t="s">
        <v>202</v>
      </c>
      <c r="B323" s="22">
        <v>93</v>
      </c>
    </row>
    <row r="324" hidden="1" spans="1:2">
      <c r="A324" s="21" t="s">
        <v>346</v>
      </c>
      <c r="B324" s="22">
        <v>95</v>
      </c>
    </row>
    <row r="325" hidden="1" spans="1:2">
      <c r="A325" s="21" t="s">
        <v>344</v>
      </c>
      <c r="B325" s="22">
        <v>94</v>
      </c>
    </row>
    <row r="326" hidden="1" spans="1:2">
      <c r="A326" s="21" t="s">
        <v>201</v>
      </c>
      <c r="B326" s="22">
        <v>90</v>
      </c>
    </row>
    <row r="327" hidden="1" spans="1:2">
      <c r="A327" s="21" t="s">
        <v>363</v>
      </c>
      <c r="B327" s="22">
        <v>94</v>
      </c>
    </row>
    <row r="328" hidden="1" spans="1:2">
      <c r="A328" s="21" t="s">
        <v>200</v>
      </c>
      <c r="B328" s="22">
        <v>92</v>
      </c>
    </row>
    <row r="329" hidden="1" spans="1:2">
      <c r="A329" s="21" t="s">
        <v>362</v>
      </c>
      <c r="B329" s="22">
        <v>97</v>
      </c>
    </row>
    <row r="330" hidden="1" spans="1:2">
      <c r="A330" s="21" t="s">
        <v>199</v>
      </c>
      <c r="B330" s="22">
        <v>95</v>
      </c>
    </row>
    <row r="331" hidden="1" spans="1:2">
      <c r="A331" s="21" t="s">
        <v>198</v>
      </c>
      <c r="B331" s="22">
        <v>92</v>
      </c>
    </row>
    <row r="332" hidden="1" spans="1:2">
      <c r="A332" s="21" t="s">
        <v>361</v>
      </c>
      <c r="B332" s="22">
        <v>95</v>
      </c>
    </row>
    <row r="333" hidden="1" spans="1:2">
      <c r="A333" s="21" t="s">
        <v>197</v>
      </c>
      <c r="B333" s="22">
        <v>96</v>
      </c>
    </row>
    <row r="334" hidden="1" spans="1:2">
      <c r="A334" s="21" t="s">
        <v>343</v>
      </c>
      <c r="B334" s="22">
        <v>94</v>
      </c>
    </row>
    <row r="335" hidden="1" spans="1:2">
      <c r="A335" s="21" t="s">
        <v>343</v>
      </c>
      <c r="B335" s="22">
        <v>94</v>
      </c>
    </row>
    <row r="336" hidden="1" spans="1:2">
      <c r="A336" s="21" t="s">
        <v>196</v>
      </c>
      <c r="B336" s="22">
        <v>96</v>
      </c>
    </row>
    <row r="337" hidden="1" spans="1:2">
      <c r="A337" s="21" t="s">
        <v>195</v>
      </c>
      <c r="B337" s="22">
        <v>96</v>
      </c>
    </row>
    <row r="338" hidden="1" spans="1:2">
      <c r="A338" s="21" t="s">
        <v>369</v>
      </c>
      <c r="B338" s="22">
        <v>95</v>
      </c>
    </row>
    <row r="339" hidden="1" spans="1:2">
      <c r="A339" s="21" t="s">
        <v>194</v>
      </c>
      <c r="B339" s="22">
        <v>86</v>
      </c>
    </row>
    <row r="340" hidden="1" spans="1:2">
      <c r="A340" s="21" t="s">
        <v>82</v>
      </c>
      <c r="B340" s="22">
        <v>92</v>
      </c>
    </row>
    <row r="341" hidden="1" spans="1:2">
      <c r="A341" s="21" t="s">
        <v>81</v>
      </c>
      <c r="B341" s="22">
        <v>93</v>
      </c>
    </row>
    <row r="342" hidden="1" spans="1:2">
      <c r="A342" s="21" t="s">
        <v>193</v>
      </c>
      <c r="B342" s="22">
        <v>90</v>
      </c>
    </row>
    <row r="343" hidden="1" spans="1:2">
      <c r="A343" s="21" t="s">
        <v>80</v>
      </c>
      <c r="B343" s="22">
        <v>93</v>
      </c>
    </row>
    <row r="344" hidden="1" spans="1:2">
      <c r="A344" s="21" t="s">
        <v>79</v>
      </c>
      <c r="B344" s="22">
        <v>93</v>
      </c>
    </row>
    <row r="345" hidden="1" spans="1:2">
      <c r="A345" s="21" t="s">
        <v>78</v>
      </c>
      <c r="B345" s="22">
        <v>93</v>
      </c>
    </row>
    <row r="346" hidden="1" spans="1:2">
      <c r="A346" s="21" t="s">
        <v>77</v>
      </c>
      <c r="B346" s="22">
        <v>92</v>
      </c>
    </row>
    <row r="347" hidden="1" spans="1:2">
      <c r="A347" s="21" t="s">
        <v>192</v>
      </c>
      <c r="B347" s="22">
        <v>94</v>
      </c>
    </row>
    <row r="348" hidden="1" spans="1:2">
      <c r="A348" s="21" t="s">
        <v>274</v>
      </c>
      <c r="B348" s="22">
        <v>96</v>
      </c>
    </row>
    <row r="349" hidden="1" spans="1:2">
      <c r="A349" s="21" t="s">
        <v>312</v>
      </c>
      <c r="B349" s="22">
        <v>99</v>
      </c>
    </row>
    <row r="350" hidden="1" spans="1:2">
      <c r="A350" s="21" t="s">
        <v>312</v>
      </c>
      <c r="B350" s="22">
        <v>99</v>
      </c>
    </row>
    <row r="351" hidden="1" spans="1:2">
      <c r="A351" s="21" t="s">
        <v>270</v>
      </c>
      <c r="B351" s="22">
        <v>89</v>
      </c>
    </row>
    <row r="352" hidden="1" spans="1:2">
      <c r="A352" s="21" t="s">
        <v>71</v>
      </c>
      <c r="B352" s="22">
        <v>97</v>
      </c>
    </row>
    <row r="353" hidden="1" spans="1:2">
      <c r="A353" s="21" t="s">
        <v>268</v>
      </c>
      <c r="B353" s="22">
        <v>96</v>
      </c>
    </row>
    <row r="354" hidden="1" spans="1:2">
      <c r="A354" s="21" t="s">
        <v>360</v>
      </c>
      <c r="B354" s="22">
        <v>93</v>
      </c>
    </row>
    <row r="355" hidden="1" spans="1:2">
      <c r="A355" s="21" t="s">
        <v>267</v>
      </c>
      <c r="B355" s="22">
        <v>92</v>
      </c>
    </row>
    <row r="356" hidden="1" spans="1:2">
      <c r="A356" s="21" t="s">
        <v>359</v>
      </c>
      <c r="B356" s="22">
        <v>98</v>
      </c>
    </row>
    <row r="357" hidden="1" spans="1:2">
      <c r="A357" s="21" t="s">
        <v>358</v>
      </c>
      <c r="B357" s="22">
        <v>94</v>
      </c>
    </row>
    <row r="358" hidden="1" spans="1:2">
      <c r="A358" s="21" t="s">
        <v>241</v>
      </c>
      <c r="B358" s="22">
        <v>93</v>
      </c>
    </row>
    <row r="359" hidden="1" spans="1:2">
      <c r="A359" s="21" t="s">
        <v>241</v>
      </c>
      <c r="B359" s="22">
        <v>93</v>
      </c>
    </row>
    <row r="360" hidden="1" spans="1:2">
      <c r="A360" s="21" t="s">
        <v>322</v>
      </c>
      <c r="B360" s="22">
        <v>93</v>
      </c>
    </row>
    <row r="361" hidden="1" spans="1:2">
      <c r="A361" s="21" t="s">
        <v>322</v>
      </c>
      <c r="B361" s="22">
        <v>93</v>
      </c>
    </row>
    <row r="362" hidden="1" spans="1:2">
      <c r="A362" s="21" t="s">
        <v>239</v>
      </c>
      <c r="B362" s="22">
        <v>93</v>
      </c>
    </row>
    <row r="363" hidden="1" spans="1:2">
      <c r="A363" s="21" t="s">
        <v>319</v>
      </c>
      <c r="B363" s="22">
        <v>95</v>
      </c>
    </row>
    <row r="364" hidden="1" spans="1:2">
      <c r="A364" s="21" t="s">
        <v>237</v>
      </c>
      <c r="B364" s="22">
        <v>91</v>
      </c>
    </row>
    <row r="365" hidden="1" spans="1:2">
      <c r="A365" s="21" t="s">
        <v>332</v>
      </c>
      <c r="B365" s="22">
        <v>89</v>
      </c>
    </row>
    <row r="366" hidden="1" spans="1:2">
      <c r="A366" s="21" t="s">
        <v>330</v>
      </c>
      <c r="B366" s="22">
        <v>90</v>
      </c>
    </row>
    <row r="367" hidden="1" spans="1:2">
      <c r="A367" s="21" t="s">
        <v>235</v>
      </c>
      <c r="B367" s="22">
        <v>91</v>
      </c>
    </row>
    <row r="368" hidden="1" spans="1:2">
      <c r="A368" s="21" t="s">
        <v>280</v>
      </c>
      <c r="B368" s="22">
        <v>85</v>
      </c>
    </row>
    <row r="369" hidden="1" spans="1:2">
      <c r="A369" s="21" t="s">
        <v>367</v>
      </c>
      <c r="B369" s="22">
        <v>90</v>
      </c>
    </row>
    <row r="370" hidden="1" spans="1:2">
      <c r="A370" s="21" t="s">
        <v>367</v>
      </c>
      <c r="B370" s="22">
        <v>90</v>
      </c>
    </row>
    <row r="371" hidden="1" spans="1:2">
      <c r="A371" s="21" t="s">
        <v>301</v>
      </c>
      <c r="B371" s="22">
        <v>96</v>
      </c>
    </row>
    <row r="372" hidden="1" spans="1:2">
      <c r="A372" s="21" t="s">
        <v>301</v>
      </c>
      <c r="B372" s="22">
        <v>96</v>
      </c>
    </row>
    <row r="373" hidden="1" spans="1:2">
      <c r="A373" s="21" t="s">
        <v>282</v>
      </c>
      <c r="B373" s="22">
        <v>89</v>
      </c>
    </row>
    <row r="374" hidden="1" spans="1:2">
      <c r="A374" s="21" t="s">
        <v>300</v>
      </c>
      <c r="B374" s="22">
        <v>95</v>
      </c>
    </row>
    <row r="375" hidden="1" spans="1:2">
      <c r="A375" s="21" t="s">
        <v>231</v>
      </c>
      <c r="B375" s="22">
        <v>94</v>
      </c>
    </row>
    <row r="376" hidden="1" spans="1:2">
      <c r="A376" s="21" t="s">
        <v>233</v>
      </c>
      <c r="B376" s="22">
        <v>91</v>
      </c>
    </row>
    <row r="377" hidden="1" spans="1:2">
      <c r="A377" s="21" t="s">
        <v>299</v>
      </c>
      <c r="B377" s="22">
        <v>98</v>
      </c>
    </row>
    <row r="378" hidden="1" spans="1:2">
      <c r="A378" s="21" t="s">
        <v>298</v>
      </c>
      <c r="B378" s="22">
        <v>96</v>
      </c>
    </row>
    <row r="379" hidden="1" spans="1:2">
      <c r="A379" s="21" t="s">
        <v>287</v>
      </c>
      <c r="B379" s="22">
        <v>96</v>
      </c>
    </row>
    <row r="380" hidden="1" spans="1:2">
      <c r="A380" s="21" t="s">
        <v>288</v>
      </c>
      <c r="B380" s="22">
        <v>100</v>
      </c>
    </row>
    <row r="381" hidden="1" spans="1:2">
      <c r="A381" s="21" t="s">
        <v>286</v>
      </c>
      <c r="B381" s="22">
        <v>100</v>
      </c>
    </row>
    <row r="382" hidden="1" spans="1:2">
      <c r="A382" s="21" t="s">
        <v>265</v>
      </c>
      <c r="B382" s="22">
        <v>92</v>
      </c>
    </row>
    <row r="383" hidden="1" spans="1:2">
      <c r="A383" s="21" t="s">
        <v>264</v>
      </c>
      <c r="B383" s="22">
        <v>93</v>
      </c>
    </row>
    <row r="384" hidden="1" spans="1:2">
      <c r="A384" s="21" t="s">
        <v>368</v>
      </c>
      <c r="B384" s="22">
        <v>95</v>
      </c>
    </row>
    <row r="385" hidden="1" spans="1:2">
      <c r="A385" s="21" t="s">
        <v>226</v>
      </c>
      <c r="B385" s="22">
        <v>92</v>
      </c>
    </row>
    <row r="386" hidden="1" spans="1:2">
      <c r="A386" s="21" t="s">
        <v>228</v>
      </c>
      <c r="B386" s="22">
        <v>98</v>
      </c>
    </row>
    <row r="387" hidden="1" spans="1:2">
      <c r="A387" s="21" t="s">
        <v>228</v>
      </c>
      <c r="B387" s="22">
        <v>98</v>
      </c>
    </row>
    <row r="388" hidden="1" spans="1:2">
      <c r="A388" s="21" t="s">
        <v>290</v>
      </c>
      <c r="B388" s="22">
        <v>94</v>
      </c>
    </row>
    <row r="389" hidden="1" spans="1:2">
      <c r="A389" s="21" t="s">
        <v>292</v>
      </c>
      <c r="B389" s="22">
        <v>97</v>
      </c>
    </row>
    <row r="390" hidden="1" spans="1:2">
      <c r="A390" s="21" t="s">
        <v>294</v>
      </c>
      <c r="B390" s="22">
        <v>98</v>
      </c>
    </row>
    <row r="391" hidden="1" spans="1:2">
      <c r="A391" s="21" t="s">
        <v>278</v>
      </c>
      <c r="B391" s="22">
        <v>92</v>
      </c>
    </row>
    <row r="392" hidden="1" spans="1:2">
      <c r="A392" s="21" t="s">
        <v>277</v>
      </c>
      <c r="B392" s="22">
        <v>94</v>
      </c>
    </row>
    <row r="393" hidden="1" spans="1:2">
      <c r="A393" s="21" t="s">
        <v>296</v>
      </c>
      <c r="B393" s="22">
        <v>95</v>
      </c>
    </row>
    <row r="394" hidden="1" spans="1:2">
      <c r="A394" s="21" t="s">
        <v>295</v>
      </c>
      <c r="B394" s="22">
        <v>96</v>
      </c>
    </row>
    <row r="395" hidden="1" spans="1:2">
      <c r="A395" s="21" t="s">
        <v>293</v>
      </c>
      <c r="B395" s="22">
        <v>97</v>
      </c>
    </row>
    <row r="396" hidden="1" spans="1:2">
      <c r="A396" s="21" t="s">
        <v>137</v>
      </c>
      <c r="B396" s="22">
        <v>97</v>
      </c>
    </row>
    <row r="397" hidden="1" spans="1:2">
      <c r="A397" s="21" t="s">
        <v>291</v>
      </c>
      <c r="B397" s="22">
        <v>98</v>
      </c>
    </row>
    <row r="398" hidden="1" spans="1:2">
      <c r="A398" s="21" t="s">
        <v>289</v>
      </c>
      <c r="B398" s="22">
        <v>94</v>
      </c>
    </row>
    <row r="399" hidden="1" spans="1:2">
      <c r="A399" s="21" t="s">
        <v>289</v>
      </c>
      <c r="B399" s="22">
        <v>94</v>
      </c>
    </row>
    <row r="400" hidden="1" spans="1:2">
      <c r="A400" s="21" t="s">
        <v>122</v>
      </c>
      <c r="B400" s="22">
        <v>95</v>
      </c>
    </row>
    <row r="401" hidden="1" spans="1:2">
      <c r="A401" s="21" t="s">
        <v>227</v>
      </c>
      <c r="B401" s="22">
        <v>95</v>
      </c>
    </row>
    <row r="402" hidden="1" spans="1:2">
      <c r="A402" s="21" t="s">
        <v>117</v>
      </c>
      <c r="B402" s="22">
        <v>91</v>
      </c>
    </row>
    <row r="403" hidden="1" spans="1:2">
      <c r="A403" s="21" t="s">
        <v>225</v>
      </c>
      <c r="B403" s="22">
        <v>89</v>
      </c>
    </row>
    <row r="404" hidden="1" spans="1:2">
      <c r="A404" s="21" t="s">
        <v>125</v>
      </c>
      <c r="B404" s="22">
        <v>97</v>
      </c>
    </row>
    <row r="405" hidden="1" spans="1:2">
      <c r="A405" s="21" t="s">
        <v>126</v>
      </c>
      <c r="B405" s="22">
        <v>92</v>
      </c>
    </row>
    <row r="406" hidden="1" spans="1:2">
      <c r="A406" s="21" t="s">
        <v>128</v>
      </c>
      <c r="B406" s="22">
        <v>88</v>
      </c>
    </row>
    <row r="407" hidden="1" spans="1:2">
      <c r="A407" s="21" t="s">
        <v>342</v>
      </c>
      <c r="B407" s="22">
        <v>95</v>
      </c>
    </row>
    <row r="408" hidden="1" spans="1:2">
      <c r="A408" s="21" t="s">
        <v>342</v>
      </c>
      <c r="B408" s="22">
        <v>95</v>
      </c>
    </row>
    <row r="409" hidden="1" spans="1:2">
      <c r="A409" s="21" t="s">
        <v>353</v>
      </c>
      <c r="B409" s="22">
        <v>100</v>
      </c>
    </row>
    <row r="410" hidden="1" spans="1:2">
      <c r="A410" s="21" t="s">
        <v>129</v>
      </c>
      <c r="B410" s="22">
        <v>93</v>
      </c>
    </row>
    <row r="411" hidden="1" spans="1:2">
      <c r="A411" s="21" t="s">
        <v>131</v>
      </c>
      <c r="B411" s="22">
        <v>95</v>
      </c>
    </row>
    <row r="412" hidden="1" spans="1:2">
      <c r="A412" s="21" t="s">
        <v>328</v>
      </c>
      <c r="B412" s="22">
        <v>93</v>
      </c>
    </row>
    <row r="413" hidden="1" spans="1:2">
      <c r="A413" s="21" t="s">
        <v>327</v>
      </c>
      <c r="B413" s="22">
        <v>97</v>
      </c>
    </row>
    <row r="414" hidden="1" spans="1:2">
      <c r="A414" s="21" t="s">
        <v>354</v>
      </c>
      <c r="B414" s="22">
        <v>96</v>
      </c>
    </row>
    <row r="415" hidden="1" spans="1:2">
      <c r="A415" s="21" t="s">
        <v>139</v>
      </c>
      <c r="B415" s="22">
        <v>94</v>
      </c>
    </row>
    <row r="416" hidden="1" spans="1:2">
      <c r="A416" s="21" t="s">
        <v>326</v>
      </c>
      <c r="B416" s="22">
        <v>96</v>
      </c>
    </row>
    <row r="417" hidden="1" spans="1:2">
      <c r="A417" s="21" t="s">
        <v>141</v>
      </c>
      <c r="B417" s="22">
        <v>91</v>
      </c>
    </row>
    <row r="418" hidden="1" spans="1:2">
      <c r="A418" s="21" t="s">
        <v>355</v>
      </c>
      <c r="B418" s="22">
        <v>96</v>
      </c>
    </row>
    <row r="419" hidden="1" spans="1:2">
      <c r="A419" s="21" t="s">
        <v>143</v>
      </c>
      <c r="B419" s="22">
        <v>87</v>
      </c>
    </row>
    <row r="420" hidden="1" spans="1:2">
      <c r="A420" s="21" t="s">
        <v>325</v>
      </c>
      <c r="B420" s="22">
        <v>96</v>
      </c>
    </row>
    <row r="421" hidden="1" spans="1:2">
      <c r="A421" s="21" t="s">
        <v>49</v>
      </c>
      <c r="B421" s="22">
        <v>87</v>
      </c>
    </row>
    <row r="422" hidden="1" spans="1:2">
      <c r="A422" s="21" t="s">
        <v>148</v>
      </c>
      <c r="B422" s="22">
        <v>95</v>
      </c>
    </row>
    <row r="423" hidden="1" spans="1:2">
      <c r="A423" s="21" t="s">
        <v>356</v>
      </c>
      <c r="B423" s="22">
        <v>99</v>
      </c>
    </row>
    <row r="424" hidden="1" spans="1:2">
      <c r="A424" s="21" t="s">
        <v>147</v>
      </c>
      <c r="B424" s="22">
        <v>96</v>
      </c>
    </row>
    <row r="425" hidden="1" spans="1:2">
      <c r="A425" s="21" t="s">
        <v>166</v>
      </c>
      <c r="B425" s="22">
        <v>98</v>
      </c>
    </row>
    <row r="426" hidden="1" spans="1:2">
      <c r="A426" s="21" t="s">
        <v>146</v>
      </c>
      <c r="B426" s="22">
        <v>93</v>
      </c>
    </row>
    <row r="427" hidden="1" spans="1:2">
      <c r="A427" s="21" t="s">
        <v>313</v>
      </c>
      <c r="B427" s="22">
        <v>99</v>
      </c>
    </row>
    <row r="428" hidden="1" spans="1:2">
      <c r="A428" s="21" t="s">
        <v>313</v>
      </c>
      <c r="B428" s="22">
        <v>99</v>
      </c>
    </row>
    <row r="429" hidden="1" spans="1:2">
      <c r="A429" s="21" t="s">
        <v>145</v>
      </c>
      <c r="B429" s="22">
        <v>95</v>
      </c>
    </row>
    <row r="430" hidden="1" spans="1:2">
      <c r="A430" s="21" t="s">
        <v>314</v>
      </c>
      <c r="B430" s="22">
        <v>99</v>
      </c>
    </row>
    <row r="431" hidden="1" spans="1:2">
      <c r="A431" s="21" t="s">
        <v>170</v>
      </c>
      <c r="B431" s="22">
        <v>98</v>
      </c>
    </row>
    <row r="432" hidden="1" spans="1:2">
      <c r="A432" s="21" t="s">
        <v>144</v>
      </c>
      <c r="B432" s="22">
        <v>93</v>
      </c>
    </row>
    <row r="433" hidden="1" spans="1:2">
      <c r="A433" s="21" t="s">
        <v>142</v>
      </c>
      <c r="B433" s="22">
        <v>95</v>
      </c>
    </row>
    <row r="434" hidden="1" spans="1:2">
      <c r="A434" s="21" t="s">
        <v>172</v>
      </c>
      <c r="B434" s="22">
        <v>97</v>
      </c>
    </row>
    <row r="435" hidden="1" spans="1:2">
      <c r="A435" s="21" t="s">
        <v>140</v>
      </c>
      <c r="B435" s="22">
        <v>95</v>
      </c>
    </row>
    <row r="436" hidden="1" spans="1:2">
      <c r="A436" s="21" t="s">
        <v>138</v>
      </c>
      <c r="B436" s="22">
        <v>95</v>
      </c>
    </row>
    <row r="437" hidden="1" spans="1:2">
      <c r="A437" s="21" t="s">
        <v>174</v>
      </c>
      <c r="B437" s="22">
        <v>92</v>
      </c>
    </row>
    <row r="438" hidden="1" spans="1:2">
      <c r="A438" s="21" t="s">
        <v>346</v>
      </c>
      <c r="B438" s="22">
        <v>90</v>
      </c>
    </row>
    <row r="439" hidden="1" spans="1:2">
      <c r="A439" s="21" t="s">
        <v>347</v>
      </c>
      <c r="B439" s="22">
        <v>87</v>
      </c>
    </row>
    <row r="440" hidden="1" spans="1:2">
      <c r="A440" s="21" t="s">
        <v>132</v>
      </c>
      <c r="B440" s="22">
        <v>96</v>
      </c>
    </row>
    <row r="441" hidden="1" spans="1:2">
      <c r="A441" s="21" t="s">
        <v>349</v>
      </c>
      <c r="B441" s="22">
        <v>87</v>
      </c>
    </row>
    <row r="442" hidden="1" spans="1:2">
      <c r="A442" s="21" t="s">
        <v>130</v>
      </c>
      <c r="B442" s="22">
        <v>96</v>
      </c>
    </row>
    <row r="443" hidden="1" spans="1:2">
      <c r="A443" s="21" t="s">
        <v>302</v>
      </c>
      <c r="B443" s="22">
        <v>95</v>
      </c>
    </row>
    <row r="444" hidden="1" spans="1:2">
      <c r="A444" s="21" t="s">
        <v>302</v>
      </c>
      <c r="B444" s="22">
        <v>95</v>
      </c>
    </row>
    <row r="445" hidden="1" spans="1:2">
      <c r="A445" s="21" t="s">
        <v>304</v>
      </c>
      <c r="B445" s="22">
        <v>100</v>
      </c>
    </row>
    <row r="446" hidden="1" spans="1:2">
      <c r="A446" s="21" t="s">
        <v>306</v>
      </c>
      <c r="B446" s="22">
        <v>95</v>
      </c>
    </row>
    <row r="447" hidden="1" spans="1:2">
      <c r="A447" s="21" t="s">
        <v>127</v>
      </c>
      <c r="B447" s="22">
        <v>98</v>
      </c>
    </row>
    <row r="448" hidden="1" spans="1:2">
      <c r="A448" s="21" t="s">
        <v>308</v>
      </c>
      <c r="B448" s="22">
        <v>91</v>
      </c>
    </row>
    <row r="449" hidden="1" spans="1:2">
      <c r="A449" s="21" t="s">
        <v>206</v>
      </c>
      <c r="B449" s="22">
        <v>93</v>
      </c>
    </row>
    <row r="450" hidden="1" spans="1:2">
      <c r="A450" s="21" t="s">
        <v>206</v>
      </c>
      <c r="B450" s="22">
        <v>93</v>
      </c>
    </row>
    <row r="451" hidden="1" spans="1:2">
      <c r="A451" s="21" t="s">
        <v>173</v>
      </c>
      <c r="B451" s="22">
        <v>94</v>
      </c>
    </row>
    <row r="452" hidden="1" spans="1:2">
      <c r="A452" s="21" t="s">
        <v>124</v>
      </c>
      <c r="B452" s="22">
        <v>98</v>
      </c>
    </row>
    <row r="453" hidden="1" spans="1:2">
      <c r="A453" s="21" t="s">
        <v>123</v>
      </c>
      <c r="B453" s="22">
        <v>89</v>
      </c>
    </row>
    <row r="454" hidden="1" spans="1:2">
      <c r="A454" s="21" t="s">
        <v>118</v>
      </c>
      <c r="B454" s="22">
        <v>95</v>
      </c>
    </row>
    <row r="455" hidden="1" spans="1:2">
      <c r="A455" s="21" t="s">
        <v>171</v>
      </c>
      <c r="B455" s="22">
        <v>99</v>
      </c>
    </row>
    <row r="456" hidden="1" spans="1:2">
      <c r="A456" s="21" t="s">
        <v>169</v>
      </c>
      <c r="B456" s="22">
        <v>94</v>
      </c>
    </row>
    <row r="457" hidden="1" spans="1:2">
      <c r="A457" s="21" t="s">
        <v>208</v>
      </c>
      <c r="B457" s="22">
        <v>87</v>
      </c>
    </row>
    <row r="458" hidden="1" spans="1:2">
      <c r="A458" s="21" t="s">
        <v>167</v>
      </c>
      <c r="B458" s="22">
        <v>90</v>
      </c>
    </row>
    <row r="459" hidden="1" spans="1:2">
      <c r="A459" s="21" t="s">
        <v>210</v>
      </c>
      <c r="B459" s="22">
        <v>92</v>
      </c>
    </row>
    <row r="460" hidden="1" spans="1:2">
      <c r="A460" s="21" t="s">
        <v>168</v>
      </c>
      <c r="B460" s="22">
        <v>97</v>
      </c>
    </row>
    <row r="461" hidden="1" spans="1:2">
      <c r="A461" s="21" t="s">
        <v>50</v>
      </c>
      <c r="B461" s="22">
        <v>94</v>
      </c>
    </row>
    <row r="462" hidden="1" spans="1:2">
      <c r="A462" s="21" t="s">
        <v>212</v>
      </c>
      <c r="B462" s="22">
        <v>93</v>
      </c>
    </row>
    <row r="463" hidden="1" spans="1:2">
      <c r="A463" s="21" t="s">
        <v>43</v>
      </c>
      <c r="B463" s="22">
        <v>96</v>
      </c>
    </row>
    <row r="464" hidden="1" spans="1:2">
      <c r="A464" s="21" t="s">
        <v>43</v>
      </c>
      <c r="B464" s="22">
        <v>96</v>
      </c>
    </row>
    <row r="465" hidden="1" spans="1:2">
      <c r="A465" s="21" t="s">
        <v>214</v>
      </c>
      <c r="B465" s="22">
        <v>91</v>
      </c>
    </row>
    <row r="466" hidden="1" spans="1:2">
      <c r="A466" s="21" t="s">
        <v>366</v>
      </c>
      <c r="B466" s="22">
        <v>96</v>
      </c>
    </row>
    <row r="467" hidden="1" spans="1:2">
      <c r="A467" s="21" t="s">
        <v>219</v>
      </c>
      <c r="B467" s="22">
        <v>94</v>
      </c>
    </row>
    <row r="468" hidden="1" spans="1:2">
      <c r="A468" s="21" t="s">
        <v>222</v>
      </c>
      <c r="B468" s="22">
        <v>94</v>
      </c>
    </row>
    <row r="469" hidden="1" spans="1:2">
      <c r="A469" s="21" t="s">
        <v>224</v>
      </c>
      <c r="B469" s="22">
        <v>91</v>
      </c>
    </row>
    <row r="470" hidden="1" spans="1:2">
      <c r="A470" s="21" t="s">
        <v>223</v>
      </c>
      <c r="B470" s="22">
        <v>91</v>
      </c>
    </row>
    <row r="471" spans="1:2">
      <c r="A471" s="21" t="s">
        <v>221</v>
      </c>
      <c r="B471" s="22">
        <v>98</v>
      </c>
    </row>
    <row r="472" hidden="1" spans="1:2">
      <c r="A472" s="21" t="s">
        <v>220</v>
      </c>
      <c r="B472" s="22">
        <v>94</v>
      </c>
    </row>
    <row r="473" hidden="1" spans="1:2">
      <c r="A473" s="21" t="s">
        <v>83</v>
      </c>
      <c r="B473" s="22">
        <v>90</v>
      </c>
    </row>
    <row r="474" hidden="1" spans="1:2">
      <c r="A474" s="21" t="s">
        <v>215</v>
      </c>
      <c r="B474" s="22">
        <v>83</v>
      </c>
    </row>
    <row r="475" hidden="1" spans="1:2">
      <c r="A475" s="21" t="s">
        <v>115</v>
      </c>
      <c r="B475" s="22">
        <v>91</v>
      </c>
    </row>
    <row r="476" hidden="1" spans="1:2">
      <c r="A476" s="21" t="s">
        <v>213</v>
      </c>
      <c r="B476" s="22">
        <v>92</v>
      </c>
    </row>
    <row r="477" hidden="1" spans="1:2">
      <c r="A477" s="21" t="s">
        <v>40</v>
      </c>
      <c r="B477" s="22">
        <v>98</v>
      </c>
    </row>
    <row r="478" hidden="1" spans="1:2">
      <c r="A478" s="21" t="s">
        <v>40</v>
      </c>
      <c r="B478" s="22">
        <v>98</v>
      </c>
    </row>
    <row r="479" hidden="1" spans="1:2">
      <c r="A479" s="21" t="s">
        <v>211</v>
      </c>
      <c r="B479" s="22">
        <v>95</v>
      </c>
    </row>
    <row r="480" hidden="1" spans="1:2">
      <c r="A480" s="21" t="s">
        <v>209</v>
      </c>
      <c r="B480" s="22">
        <v>93</v>
      </c>
    </row>
    <row r="481" hidden="1" spans="1:2">
      <c r="A481" s="21" t="s">
        <v>207</v>
      </c>
      <c r="B481" s="22">
        <v>94</v>
      </c>
    </row>
    <row r="482" hidden="1" spans="1:2">
      <c r="A482" s="21" t="s">
        <v>309</v>
      </c>
      <c r="B482" s="22">
        <v>98</v>
      </c>
    </row>
    <row r="483" hidden="1" spans="1:2">
      <c r="A483" s="21" t="s">
        <v>307</v>
      </c>
      <c r="B483" s="22">
        <v>95</v>
      </c>
    </row>
    <row r="484" hidden="1" spans="1:2">
      <c r="A484" s="21" t="s">
        <v>305</v>
      </c>
      <c r="B484" s="22">
        <v>98</v>
      </c>
    </row>
    <row r="485" hidden="1" spans="1:2">
      <c r="A485" s="21" t="s">
        <v>100</v>
      </c>
      <c r="B485" s="22">
        <v>97</v>
      </c>
    </row>
    <row r="486" hidden="1" spans="1:2">
      <c r="A486" s="21" t="s">
        <v>48</v>
      </c>
      <c r="B486" s="22">
        <v>96</v>
      </c>
    </row>
    <row r="487" hidden="1" spans="1:2">
      <c r="A487" s="21" t="s">
        <v>303</v>
      </c>
      <c r="B487" s="22">
        <v>90</v>
      </c>
    </row>
    <row r="488" hidden="1" spans="1:2">
      <c r="A488" s="21" t="s">
        <v>350</v>
      </c>
      <c r="B488" s="22">
        <v>86</v>
      </c>
    </row>
    <row r="489" hidden="1" spans="1:2">
      <c r="A489" s="21" t="s">
        <v>116</v>
      </c>
      <c r="B489" s="22">
        <v>95</v>
      </c>
    </row>
    <row r="490" hidden="1" spans="1:2">
      <c r="A490" s="21" t="s">
        <v>116</v>
      </c>
      <c r="B490" s="22">
        <v>95</v>
      </c>
    </row>
    <row r="491" hidden="1" spans="1:2">
      <c r="A491" s="21" t="s">
        <v>348</v>
      </c>
      <c r="B491" s="22">
        <v>90</v>
      </c>
    </row>
    <row r="492" hidden="1" spans="1:2">
      <c r="A492" s="21" t="s">
        <v>370</v>
      </c>
      <c r="B492" s="22">
        <v>97</v>
      </c>
    </row>
    <row r="493" hidden="1" spans="1:2">
      <c r="A493" s="21" t="s">
        <v>345</v>
      </c>
      <c r="B493" s="22">
        <v>93</v>
      </c>
    </row>
    <row r="494" hidden="1" spans="1:2">
      <c r="A494" s="21" t="s">
        <v>84</v>
      </c>
      <c r="B494" s="22">
        <v>97</v>
      </c>
    </row>
    <row r="495" hidden="1" spans="1:2">
      <c r="A495" s="21" t="s">
        <v>343</v>
      </c>
      <c r="B495" s="22">
        <v>97</v>
      </c>
    </row>
    <row r="496" hidden="1" spans="1:2">
      <c r="A496" s="21" t="s">
        <v>343</v>
      </c>
      <c r="B496" s="22">
        <v>97</v>
      </c>
    </row>
    <row r="497" hidden="1" spans="1:2">
      <c r="A497" s="21" t="s">
        <v>361</v>
      </c>
      <c r="B497" s="22">
        <v>93</v>
      </c>
    </row>
    <row r="498" hidden="1" spans="1:2">
      <c r="A498" s="21" t="s">
        <v>42</v>
      </c>
      <c r="B498" s="22">
        <v>95</v>
      </c>
    </row>
    <row r="499" hidden="1" spans="1:2">
      <c r="A499" s="21" t="s">
        <v>42</v>
      </c>
      <c r="B499" s="22">
        <v>95</v>
      </c>
    </row>
    <row r="500" hidden="1" spans="1:2">
      <c r="A500" s="21" t="s">
        <v>41</v>
      </c>
      <c r="B500" s="22">
        <v>96</v>
      </c>
    </row>
    <row r="501" hidden="1" spans="1:2">
      <c r="A501" s="21" t="s">
        <v>41</v>
      </c>
      <c r="B501" s="22">
        <v>96</v>
      </c>
    </row>
    <row r="502" hidden="1" spans="1:2">
      <c r="A502" s="21" t="s">
        <v>362</v>
      </c>
      <c r="B502" s="22">
        <v>93</v>
      </c>
    </row>
    <row r="503" hidden="1" spans="1:2">
      <c r="A503" s="21" t="s">
        <v>363</v>
      </c>
      <c r="B503" s="22">
        <v>98</v>
      </c>
    </row>
    <row r="504" hidden="1" spans="1:2">
      <c r="A504" s="21" t="s">
        <v>344</v>
      </c>
      <c r="B504" s="22">
        <v>87</v>
      </c>
    </row>
    <row r="505" hidden="1" spans="1:2">
      <c r="A505" s="21" t="s">
        <v>114</v>
      </c>
      <c r="B505" s="22">
        <v>96</v>
      </c>
    </row>
    <row r="506" hidden="1" spans="1:2">
      <c r="A506" s="21" t="s">
        <v>25</v>
      </c>
      <c r="B506" s="22">
        <v>97</v>
      </c>
    </row>
    <row r="507" hidden="1" spans="1:2">
      <c r="A507" s="21" t="s">
        <v>25</v>
      </c>
      <c r="B507" s="22">
        <v>97</v>
      </c>
    </row>
    <row r="508" hidden="1" spans="1:2">
      <c r="A508" s="21" t="s">
        <v>34</v>
      </c>
      <c r="B508" s="22">
        <v>98</v>
      </c>
    </row>
    <row r="509" hidden="1" spans="1:2">
      <c r="A509" s="21" t="s">
        <v>34</v>
      </c>
      <c r="B509" s="22">
        <v>98</v>
      </c>
    </row>
    <row r="510" hidden="1" spans="1:2">
      <c r="A510" s="21" t="s">
        <v>85</v>
      </c>
      <c r="B510" s="22">
        <v>97</v>
      </c>
    </row>
    <row r="511" hidden="1" spans="1:2">
      <c r="A511" s="21" t="s">
        <v>32</v>
      </c>
      <c r="B511" s="22">
        <v>94</v>
      </c>
    </row>
    <row r="512" hidden="1" spans="1:2">
      <c r="A512" s="21" t="s">
        <v>35</v>
      </c>
      <c r="B512" s="22">
        <v>88</v>
      </c>
    </row>
    <row r="513" hidden="1" spans="1:2">
      <c r="A513" s="21" t="s">
        <v>30</v>
      </c>
      <c r="B513" s="22">
        <v>98</v>
      </c>
    </row>
    <row r="514" hidden="1" spans="1:2">
      <c r="A514" s="21" t="s">
        <v>33</v>
      </c>
      <c r="B514" s="22">
        <v>94</v>
      </c>
    </row>
    <row r="515" hidden="1" spans="1:2">
      <c r="A515" s="21" t="s">
        <v>33</v>
      </c>
      <c r="B515" s="22">
        <v>94</v>
      </c>
    </row>
    <row r="516" hidden="1" spans="1:2">
      <c r="A516" s="21" t="s">
        <v>31</v>
      </c>
      <c r="B516" s="22">
        <v>94</v>
      </c>
    </row>
    <row r="517" hidden="1" spans="1:2">
      <c r="A517" s="21" t="s">
        <v>31</v>
      </c>
      <c r="B517" s="22">
        <v>94</v>
      </c>
    </row>
    <row r="518" hidden="1" spans="1:2">
      <c r="A518" s="21" t="s">
        <v>29</v>
      </c>
      <c r="B518" s="22">
        <v>85</v>
      </c>
    </row>
    <row r="519" hidden="1" spans="1:2">
      <c r="A519" s="21" t="s">
        <v>28</v>
      </c>
      <c r="B519" s="22">
        <v>96</v>
      </c>
    </row>
    <row r="520" hidden="1" spans="1:2">
      <c r="A520" s="21" t="s">
        <v>27</v>
      </c>
      <c r="B520" s="22">
        <v>86</v>
      </c>
    </row>
    <row r="521" hidden="1" spans="1:2">
      <c r="A521" s="21" t="s">
        <v>110</v>
      </c>
      <c r="B521" s="22">
        <v>90</v>
      </c>
    </row>
    <row r="522" hidden="1" spans="1:2">
      <c r="A522" s="21" t="s">
        <v>26</v>
      </c>
      <c r="B522" s="22">
        <v>88</v>
      </c>
    </row>
    <row r="523" hidden="1" spans="1:2">
      <c r="A523" s="21" t="s">
        <v>109</v>
      </c>
      <c r="B523" s="22">
        <v>90</v>
      </c>
    </row>
    <row r="524" hidden="1" spans="1:2">
      <c r="A524" s="21" t="s">
        <v>108</v>
      </c>
      <c r="B524" s="22">
        <v>96</v>
      </c>
    </row>
    <row r="525" hidden="1" spans="1:2">
      <c r="A525" s="21" t="s">
        <v>107</v>
      </c>
      <c r="B525" s="22">
        <v>90</v>
      </c>
    </row>
    <row r="526" hidden="1" spans="1:2">
      <c r="A526" s="21" t="s">
        <v>104</v>
      </c>
      <c r="B526" s="22">
        <v>96</v>
      </c>
    </row>
    <row r="527" hidden="1" spans="1:2">
      <c r="A527" s="21" t="s">
        <v>102</v>
      </c>
      <c r="B527" s="22">
        <v>87</v>
      </c>
    </row>
    <row r="528" hidden="1" spans="1:2">
      <c r="A528" s="21" t="s">
        <v>106</v>
      </c>
      <c r="B528" s="22">
        <v>93</v>
      </c>
    </row>
    <row r="529" hidden="1" spans="1:2">
      <c r="A529" s="21" t="s">
        <v>105</v>
      </c>
      <c r="B529" s="22">
        <v>90</v>
      </c>
    </row>
    <row r="530" hidden="1" spans="1:2">
      <c r="A530" s="21" t="s">
        <v>101</v>
      </c>
      <c r="B530" s="22">
        <v>97</v>
      </c>
    </row>
    <row r="531" hidden="1" spans="1:2">
      <c r="A531" s="21" t="s">
        <v>103</v>
      </c>
      <c r="B531" s="22">
        <v>94</v>
      </c>
    </row>
    <row r="532" hidden="1" spans="1:2">
      <c r="A532" s="21" t="s">
        <v>357</v>
      </c>
      <c r="B532" s="22">
        <v>95</v>
      </c>
    </row>
    <row r="533" hidden="1" spans="1:2">
      <c r="A533" s="21" t="s">
        <v>321</v>
      </c>
      <c r="B533" s="22">
        <v>96</v>
      </c>
    </row>
    <row r="534" hidden="1" spans="1:2">
      <c r="A534" s="21" t="s">
        <v>273</v>
      </c>
      <c r="B534" s="22">
        <v>89</v>
      </c>
    </row>
    <row r="535" hidden="1" spans="1:2">
      <c r="A535" s="21" t="s">
        <v>320</v>
      </c>
      <c r="B535" s="22">
        <v>95</v>
      </c>
    </row>
    <row r="536" hidden="1" spans="1:2">
      <c r="A536" s="21" t="s">
        <v>333</v>
      </c>
      <c r="B536" s="22">
        <v>92</v>
      </c>
    </row>
    <row r="537" hidden="1" spans="1:2">
      <c r="A537" s="21" t="s">
        <v>272</v>
      </c>
      <c r="B537" s="22">
        <v>89</v>
      </c>
    </row>
    <row r="538" hidden="1" spans="1:2">
      <c r="A538" s="21" t="s">
        <v>271</v>
      </c>
      <c r="B538" s="22">
        <v>93</v>
      </c>
    </row>
    <row r="539" hidden="1" spans="1:2">
      <c r="A539" s="21" t="s">
        <v>331</v>
      </c>
      <c r="B539" s="22">
        <v>94</v>
      </c>
    </row>
    <row r="540" hidden="1" spans="1:2">
      <c r="A540" s="21" t="s">
        <v>329</v>
      </c>
      <c r="B540" s="22">
        <v>93</v>
      </c>
    </row>
    <row r="541" hidden="1" spans="1:2">
      <c r="A541" s="21" t="s">
        <v>269</v>
      </c>
      <c r="B541" s="22">
        <v>83</v>
      </c>
    </row>
    <row r="542" hidden="1" spans="1:2">
      <c r="A542" s="21" t="s">
        <v>243</v>
      </c>
      <c r="B542" s="22">
        <v>90</v>
      </c>
    </row>
    <row r="543" hidden="1" spans="1:2">
      <c r="A543" s="21" t="s">
        <v>266</v>
      </c>
      <c r="B543" s="22">
        <v>90</v>
      </c>
    </row>
    <row r="544" hidden="1" spans="1:2">
      <c r="A544" s="21" t="s">
        <v>240</v>
      </c>
      <c r="B544" s="22">
        <v>95</v>
      </c>
    </row>
    <row r="545" hidden="1" spans="1:2">
      <c r="A545" s="21" t="s">
        <v>161</v>
      </c>
      <c r="B545" s="22">
        <v>89</v>
      </c>
    </row>
    <row r="546" hidden="1" spans="1:2">
      <c r="A546" s="21" t="s">
        <v>238</v>
      </c>
      <c r="B546" s="22">
        <v>98</v>
      </c>
    </row>
    <row r="547" hidden="1" spans="1:2">
      <c r="A547" s="21" t="s">
        <v>162</v>
      </c>
      <c r="B547" s="22">
        <v>95</v>
      </c>
    </row>
    <row r="548" hidden="1" spans="1:2">
      <c r="A548" s="21" t="s">
        <v>236</v>
      </c>
      <c r="B548" s="22">
        <v>83</v>
      </c>
    </row>
    <row r="549" hidden="1" spans="1:2">
      <c r="A549" s="21" t="s">
        <v>163</v>
      </c>
      <c r="B549" s="22">
        <v>89</v>
      </c>
    </row>
    <row r="550" hidden="1" spans="1:2">
      <c r="A550" s="21" t="s">
        <v>234</v>
      </c>
      <c r="B550" s="22">
        <v>93</v>
      </c>
    </row>
    <row r="551" hidden="1" spans="1:2">
      <c r="A551" s="21" t="s">
        <v>232</v>
      </c>
      <c r="B551" s="22">
        <v>97</v>
      </c>
    </row>
    <row r="552" hidden="1" spans="1:2">
      <c r="A552" s="21" t="s">
        <v>283</v>
      </c>
      <c r="B552" s="22">
        <v>86</v>
      </c>
    </row>
    <row r="553" hidden="1" spans="1:2">
      <c r="A553" s="21" t="s">
        <v>281</v>
      </c>
      <c r="B553" s="22">
        <v>94</v>
      </c>
    </row>
    <row r="554" hidden="1" spans="1:2">
      <c r="A554" s="21" t="s">
        <v>279</v>
      </c>
      <c r="B554" s="22">
        <v>93</v>
      </c>
    </row>
    <row r="555" hidden="1" spans="1:2">
      <c r="A555" s="21" t="s">
        <v>97</v>
      </c>
      <c r="B555" s="22">
        <v>97</v>
      </c>
    </row>
    <row r="556" hidden="1" spans="1:2">
      <c r="A556" s="21" t="s">
        <v>69</v>
      </c>
      <c r="B556" s="22">
        <v>97</v>
      </c>
    </row>
    <row r="557" hidden="1" spans="1:2">
      <c r="A557" s="21" t="s">
        <v>96</v>
      </c>
      <c r="B557" s="22">
        <v>95</v>
      </c>
    </row>
    <row r="558" hidden="1" spans="1:2">
      <c r="A558" s="21" t="s">
        <v>95</v>
      </c>
      <c r="B558" s="22">
        <v>96</v>
      </c>
    </row>
    <row r="559" hidden="1" spans="1:2">
      <c r="A559" s="21" t="s">
        <v>94</v>
      </c>
      <c r="B559" s="22">
        <v>99</v>
      </c>
    </row>
    <row r="560" hidden="1" spans="1:2">
      <c r="A560" s="21" t="s">
        <v>94</v>
      </c>
      <c r="B560" s="22">
        <v>99</v>
      </c>
    </row>
    <row r="561" hidden="1" spans="1:2">
      <c r="A561" s="21" t="s">
        <v>47</v>
      </c>
      <c r="B561" s="22">
        <v>95</v>
      </c>
    </row>
    <row r="562" hidden="1" spans="1:2">
      <c r="A562" s="21" t="s">
        <v>70</v>
      </c>
      <c r="B562" s="22">
        <v>98</v>
      </c>
    </row>
    <row r="563" hidden="1" spans="1:2">
      <c r="A563" s="21" t="s">
        <v>257</v>
      </c>
      <c r="B563" s="22">
        <v>87</v>
      </c>
    </row>
    <row r="564" hidden="1" spans="1:2">
      <c r="A564" s="21" t="s">
        <v>22</v>
      </c>
      <c r="B564" s="22">
        <v>96</v>
      </c>
    </row>
    <row r="565" hidden="1" spans="1:2">
      <c r="A565" s="21" t="s">
        <v>68</v>
      </c>
      <c r="B565" s="22">
        <v>96</v>
      </c>
    </row>
    <row r="566" hidden="1" spans="1:2">
      <c r="A566" s="21" t="s">
        <v>258</v>
      </c>
      <c r="B566" s="22">
        <v>92</v>
      </c>
    </row>
    <row r="567" hidden="1" spans="1:2">
      <c r="A567" s="21" t="s">
        <v>338</v>
      </c>
      <c r="B567" s="22">
        <v>92</v>
      </c>
    </row>
    <row r="568" hidden="1" spans="1:2">
      <c r="A568" s="21" t="s">
        <v>259</v>
      </c>
      <c r="B568" s="22">
        <v>87</v>
      </c>
    </row>
    <row r="569" hidden="1" spans="1:2">
      <c r="A569" s="21" t="s">
        <v>36</v>
      </c>
      <c r="B569" s="22">
        <v>96</v>
      </c>
    </row>
    <row r="570" hidden="1" spans="1:2">
      <c r="A570" s="21" t="s">
        <v>67</v>
      </c>
      <c r="B570" s="22">
        <v>92</v>
      </c>
    </row>
    <row r="571" hidden="1" spans="1:2">
      <c r="A571" s="21" t="s">
        <v>66</v>
      </c>
      <c r="B571" s="22">
        <v>96</v>
      </c>
    </row>
    <row r="572" hidden="1" spans="1:2">
      <c r="A572" s="21" t="s">
        <v>21</v>
      </c>
      <c r="B572" s="22">
        <v>96</v>
      </c>
    </row>
    <row r="573" hidden="1" spans="1:2">
      <c r="A573" s="21" t="s">
        <v>21</v>
      </c>
      <c r="B573" s="22">
        <v>96</v>
      </c>
    </row>
    <row r="574" hidden="1" spans="1:2">
      <c r="A574" s="21" t="s">
        <v>21</v>
      </c>
      <c r="B574" s="22">
        <v>96</v>
      </c>
    </row>
    <row r="575" hidden="1" spans="1:2">
      <c r="A575" s="21" t="s">
        <v>160</v>
      </c>
      <c r="B575" s="22">
        <v>93</v>
      </c>
    </row>
    <row r="576" hidden="1" spans="1:2">
      <c r="A576" s="21" t="s">
        <v>65</v>
      </c>
      <c r="B576" s="22">
        <v>97</v>
      </c>
    </row>
    <row r="577" hidden="1" spans="1:2">
      <c r="A577" s="21" t="s">
        <v>261</v>
      </c>
      <c r="B577" s="22">
        <v>91</v>
      </c>
    </row>
    <row r="578" hidden="1" spans="1:2">
      <c r="A578" s="21" t="s">
        <v>339</v>
      </c>
      <c r="B578" s="22">
        <v>96</v>
      </c>
    </row>
    <row r="579" hidden="1" spans="1:2">
      <c r="A579" s="21" t="s">
        <v>339</v>
      </c>
      <c r="B579" s="22">
        <v>96</v>
      </c>
    </row>
    <row r="580" hidden="1" spans="1:2">
      <c r="A580" s="21" t="s">
        <v>159</v>
      </c>
      <c r="B580" s="22">
        <v>91</v>
      </c>
    </row>
    <row r="581" hidden="1" spans="1:2">
      <c r="A581" s="21" t="s">
        <v>44</v>
      </c>
      <c r="B581" s="22">
        <v>97</v>
      </c>
    </row>
    <row r="582" hidden="1" spans="1:2">
      <c r="A582" s="21" t="s">
        <v>64</v>
      </c>
      <c r="B582" s="22">
        <v>98</v>
      </c>
    </row>
    <row r="583" hidden="1" spans="1:2">
      <c r="A583" s="21" t="s">
        <v>203</v>
      </c>
      <c r="B583" s="22">
        <v>97</v>
      </c>
    </row>
    <row r="584" hidden="1" spans="1:2">
      <c r="A584" s="21" t="s">
        <v>340</v>
      </c>
      <c r="B584" s="22">
        <v>92</v>
      </c>
    </row>
    <row r="585" hidden="1" spans="1:2">
      <c r="A585" s="21" t="s">
        <v>158</v>
      </c>
      <c r="B585" s="22">
        <v>92</v>
      </c>
    </row>
    <row r="586" hidden="1" spans="1:2">
      <c r="A586" s="21" t="s">
        <v>157</v>
      </c>
      <c r="B586" s="22">
        <v>95</v>
      </c>
    </row>
    <row r="587" hidden="1" spans="1:2">
      <c r="A587" s="21" t="s">
        <v>188</v>
      </c>
      <c r="B587" s="22">
        <v>96</v>
      </c>
    </row>
    <row r="588" hidden="1" spans="1:2">
      <c r="A588" s="21" t="s">
        <v>188</v>
      </c>
      <c r="B588" s="22">
        <v>96</v>
      </c>
    </row>
    <row r="589" hidden="1" spans="1:2">
      <c r="A589" s="21" t="s">
        <v>341</v>
      </c>
      <c r="B589" s="22">
        <v>94</v>
      </c>
    </row>
    <row r="590" hidden="1" spans="1:2">
      <c r="A590" s="21" t="s">
        <v>156</v>
      </c>
      <c r="B590" s="22">
        <v>89</v>
      </c>
    </row>
    <row r="591" hidden="1" spans="1:2">
      <c r="A591" s="21" t="s">
        <v>189</v>
      </c>
      <c r="B591" s="22">
        <v>97</v>
      </c>
    </row>
    <row r="592" hidden="1" spans="1:2">
      <c r="A592" s="21" t="s">
        <v>155</v>
      </c>
      <c r="B592" s="22">
        <v>93</v>
      </c>
    </row>
    <row r="593" hidden="1" spans="1:2">
      <c r="A593" s="21" t="s">
        <v>133</v>
      </c>
      <c r="B593" s="22">
        <v>98</v>
      </c>
    </row>
    <row r="594" hidden="1" spans="1:2">
      <c r="A594" s="21" t="s">
        <v>154</v>
      </c>
      <c r="B594" s="22">
        <v>89</v>
      </c>
    </row>
    <row r="595" hidden="1" spans="1:2">
      <c r="A595" s="21" t="s">
        <v>111</v>
      </c>
      <c r="B595" s="22">
        <v>98</v>
      </c>
    </row>
    <row r="596" hidden="1" spans="1:2">
      <c r="A596" s="21" t="s">
        <v>111</v>
      </c>
      <c r="B596" s="22">
        <v>98</v>
      </c>
    </row>
    <row r="597" hidden="1" spans="1:2">
      <c r="A597" s="21" t="s">
        <v>153</v>
      </c>
      <c r="B597" s="22">
        <v>91</v>
      </c>
    </row>
    <row r="598" hidden="1" spans="1:2">
      <c r="A598" s="21" t="s">
        <v>62</v>
      </c>
      <c r="B598" s="22">
        <v>93</v>
      </c>
    </row>
    <row r="599" hidden="1" spans="1:2">
      <c r="A599" s="21" t="s">
        <v>152</v>
      </c>
      <c r="B599" s="22">
        <v>87</v>
      </c>
    </row>
    <row r="600" hidden="1" spans="1:2">
      <c r="A600" s="21" t="s">
        <v>20</v>
      </c>
      <c r="B600" s="22">
        <v>92</v>
      </c>
    </row>
    <row r="601" hidden="1" spans="1:2">
      <c r="A601" s="21" t="s">
        <v>20</v>
      </c>
      <c r="B601" s="22">
        <v>92</v>
      </c>
    </row>
    <row r="602" hidden="1" spans="1:2">
      <c r="A602" s="21" t="s">
        <v>61</v>
      </c>
      <c r="B602" s="22">
        <v>96</v>
      </c>
    </row>
    <row r="603" hidden="1" spans="1:2">
      <c r="A603" s="21" t="s">
        <v>61</v>
      </c>
      <c r="B603" s="22">
        <v>96</v>
      </c>
    </row>
    <row r="604" hidden="1" spans="1:2">
      <c r="A604" s="21" t="s">
        <v>250</v>
      </c>
      <c r="B604" s="22">
        <v>96</v>
      </c>
    </row>
    <row r="605" hidden="1" spans="1:2">
      <c r="A605" s="21" t="s">
        <v>250</v>
      </c>
      <c r="B605" s="22">
        <v>96</v>
      </c>
    </row>
    <row r="606" hidden="1" spans="1:2">
      <c r="A606" s="21" t="s">
        <v>19</v>
      </c>
      <c r="B606" s="22">
        <v>93</v>
      </c>
    </row>
    <row r="607" hidden="1" spans="1:2">
      <c r="A607" s="21" t="s">
        <v>87</v>
      </c>
      <c r="B607" s="22">
        <v>92</v>
      </c>
    </row>
    <row r="608" hidden="1" spans="1:2">
      <c r="A608" s="21" t="s">
        <v>18</v>
      </c>
      <c r="B608" s="22">
        <v>92</v>
      </c>
    </row>
    <row r="609" hidden="1" spans="1:2">
      <c r="A609" s="21" t="s">
        <v>249</v>
      </c>
      <c r="B609" s="22">
        <v>90</v>
      </c>
    </row>
    <row r="610" hidden="1" spans="1:2">
      <c r="A610" s="21" t="s">
        <v>17</v>
      </c>
      <c r="B610" s="22">
        <v>91</v>
      </c>
    </row>
    <row r="611" hidden="1" spans="1:2">
      <c r="A611" s="21" t="s">
        <v>17</v>
      </c>
      <c r="B611" s="22">
        <v>91</v>
      </c>
    </row>
    <row r="612" hidden="1" spans="1:2">
      <c r="A612" s="21" t="s">
        <v>86</v>
      </c>
      <c r="B612" s="22">
        <v>92</v>
      </c>
    </row>
    <row r="613" hidden="1" spans="1:2">
      <c r="A613" s="21" t="s">
        <v>12</v>
      </c>
      <c r="B613" s="22">
        <v>93</v>
      </c>
    </row>
    <row r="614" hidden="1" spans="1:2">
      <c r="A614" s="21" t="s">
        <v>246</v>
      </c>
      <c r="B614" s="22">
        <v>93</v>
      </c>
    </row>
    <row r="615" hidden="1" spans="1:2">
      <c r="A615" s="21" t="s">
        <v>13</v>
      </c>
      <c r="B615" s="22">
        <v>93</v>
      </c>
    </row>
    <row r="616" hidden="1" spans="1:2">
      <c r="A616" s="21" t="s">
        <v>74</v>
      </c>
      <c r="B616" s="22">
        <v>97</v>
      </c>
    </row>
    <row r="617" hidden="1" spans="1:2">
      <c r="A617" s="21" t="s">
        <v>14</v>
      </c>
      <c r="B617" s="22">
        <v>93</v>
      </c>
    </row>
    <row r="618" hidden="1" spans="1:2">
      <c r="A618" s="21" t="s">
        <v>73</v>
      </c>
      <c r="B618" s="22">
        <v>97</v>
      </c>
    </row>
    <row r="619" hidden="1" spans="1:2">
      <c r="A619" s="21" t="s">
        <v>73</v>
      </c>
      <c r="B619" s="22">
        <v>97</v>
      </c>
    </row>
    <row r="620" hidden="1" spans="1:2">
      <c r="A620" s="21" t="s">
        <v>245</v>
      </c>
      <c r="B620" s="22">
        <v>92</v>
      </c>
    </row>
    <row r="621" hidden="1" spans="1:2">
      <c r="A621" s="21" t="s">
        <v>244</v>
      </c>
      <c r="B621" s="22">
        <v>96</v>
      </c>
    </row>
    <row r="622" hidden="1" spans="1:2">
      <c r="A622" s="21" t="s">
        <v>244</v>
      </c>
      <c r="B622" s="22">
        <v>96</v>
      </c>
    </row>
    <row r="623" hidden="1" spans="1:2">
      <c r="A623" s="21" t="s">
        <v>119</v>
      </c>
      <c r="B623" s="22">
        <v>88</v>
      </c>
    </row>
    <row r="624" hidden="1" spans="1:2">
      <c r="A624" s="21" t="s">
        <v>15</v>
      </c>
      <c r="B624" s="22">
        <v>95</v>
      </c>
    </row>
    <row r="625" hidden="1" spans="1:2">
      <c r="A625" s="21" t="s">
        <v>16</v>
      </c>
      <c r="B625" s="22">
        <v>93</v>
      </c>
    </row>
    <row r="626" hidden="1" spans="1:2">
      <c r="A626" s="21" t="s">
        <v>175</v>
      </c>
      <c r="B626" s="22">
        <v>98</v>
      </c>
    </row>
    <row r="627" hidden="1" spans="1:2">
      <c r="A627" s="21" t="s">
        <v>72</v>
      </c>
      <c r="B627" s="22">
        <v>98</v>
      </c>
    </row>
    <row r="628" hidden="1" spans="1:2">
      <c r="A628" s="21" t="s">
        <v>72</v>
      </c>
      <c r="B628" s="22">
        <v>98</v>
      </c>
    </row>
    <row r="629" hidden="1" spans="1:2">
      <c r="A629" s="21" t="s">
        <v>11</v>
      </c>
      <c r="B629" s="22">
        <v>89</v>
      </c>
    </row>
    <row r="630" hidden="1" spans="1:2">
      <c r="A630" s="21" t="s">
        <v>10</v>
      </c>
      <c r="B630" s="22">
        <v>91</v>
      </c>
    </row>
    <row r="631" hidden="1" spans="1:2">
      <c r="A631" s="21" t="s">
        <v>149</v>
      </c>
      <c r="B631" s="22">
        <v>98</v>
      </c>
    </row>
    <row r="632" hidden="1" spans="1:2">
      <c r="A632" s="21" t="s">
        <v>9</v>
      </c>
      <c r="B632" s="22">
        <v>90</v>
      </c>
    </row>
    <row r="633" hidden="1" spans="1:2">
      <c r="A633" s="21" t="s">
        <v>9</v>
      </c>
      <c r="B633" s="22">
        <v>90</v>
      </c>
    </row>
    <row r="634" hidden="1" spans="1:2">
      <c r="A634" s="21" t="s">
        <v>39</v>
      </c>
      <c r="B634" s="22">
        <v>93</v>
      </c>
    </row>
    <row r="635" hidden="1" spans="1:2">
      <c r="A635" s="21" t="s">
        <v>93</v>
      </c>
      <c r="B635" s="22">
        <v>99</v>
      </c>
    </row>
    <row r="636" hidden="1" spans="1:2">
      <c r="A636" s="21" t="s">
        <v>93</v>
      </c>
      <c r="B636" s="22">
        <v>99</v>
      </c>
    </row>
    <row r="637" hidden="1" spans="1:2">
      <c r="A637" s="21" t="s">
        <v>60</v>
      </c>
      <c r="B637" s="22">
        <v>91</v>
      </c>
    </row>
    <row r="638" hidden="1" spans="1:2">
      <c r="A638" s="21" t="s">
        <v>134</v>
      </c>
      <c r="B638" s="22">
        <v>97</v>
      </c>
    </row>
    <row r="639" hidden="1" spans="1:2">
      <c r="A639" s="21" t="s">
        <v>134</v>
      </c>
      <c r="B639" s="22">
        <v>97</v>
      </c>
    </row>
    <row r="640" hidden="1" spans="1:2">
      <c r="A640" s="21" t="s">
        <v>59</v>
      </c>
      <c r="B640" s="22">
        <v>87</v>
      </c>
    </row>
    <row r="641" hidden="1" spans="1:2">
      <c r="A641" s="21" t="s">
        <v>58</v>
      </c>
      <c r="B641" s="22">
        <v>95</v>
      </c>
    </row>
    <row r="642" hidden="1" spans="1:2">
      <c r="A642" s="21" t="s">
        <v>57</v>
      </c>
      <c r="B642" s="22">
        <v>91</v>
      </c>
    </row>
    <row r="643" hidden="1" spans="1:2">
      <c r="A643" s="21" t="s">
        <v>56</v>
      </c>
      <c r="B643" s="22">
        <v>95</v>
      </c>
    </row>
    <row r="644" hidden="1" spans="1:2">
      <c r="A644" s="21" t="s">
        <v>55</v>
      </c>
      <c r="B644" s="22">
        <v>96</v>
      </c>
    </row>
    <row r="645" hidden="1" spans="1:2">
      <c r="A645" s="21" t="s">
        <v>318</v>
      </c>
      <c r="B645" s="22">
        <v>100</v>
      </c>
    </row>
    <row r="646" hidden="1" spans="1:2">
      <c r="A646" s="21" t="s">
        <v>54</v>
      </c>
      <c r="B646" s="22">
        <v>93</v>
      </c>
    </row>
    <row r="647" hidden="1" spans="1:2">
      <c r="A647" s="21" t="s">
        <v>242</v>
      </c>
      <c r="B647" s="22">
        <v>99</v>
      </c>
    </row>
    <row r="648" hidden="1" spans="1:2">
      <c r="A648" s="21" t="s">
        <v>317</v>
      </c>
      <c r="B648" s="22">
        <v>99</v>
      </c>
    </row>
    <row r="649" hidden="1" spans="1:2">
      <c r="A649" s="21" t="s">
        <v>53</v>
      </c>
      <c r="B649" s="22">
        <v>92</v>
      </c>
    </row>
    <row r="650" hidden="1" spans="1:2">
      <c r="A650" s="21" t="s">
        <v>260</v>
      </c>
      <c r="B650" s="22">
        <v>83</v>
      </c>
    </row>
    <row r="651" hidden="1" spans="1:2">
      <c r="A651" s="21" t="s">
        <v>316</v>
      </c>
      <c r="B651" s="22">
        <v>97</v>
      </c>
    </row>
    <row r="652" hidden="1" spans="1:2">
      <c r="A652" s="21" t="s">
        <v>92</v>
      </c>
      <c r="B652" s="22">
        <v>97</v>
      </c>
    </row>
    <row r="653" hidden="1" spans="1:2">
      <c r="A653" s="21" t="s">
        <v>91</v>
      </c>
      <c r="B653" s="22">
        <v>95</v>
      </c>
    </row>
    <row r="654" hidden="1" spans="1:2">
      <c r="A654" s="21" t="s">
        <v>315</v>
      </c>
      <c r="B654" s="22">
        <v>93</v>
      </c>
    </row>
    <row r="655" hidden="1" spans="1:2">
      <c r="A655" s="21" t="s">
        <v>90</v>
      </c>
      <c r="B655" s="22">
        <v>95</v>
      </c>
    </row>
    <row r="656" hidden="1" spans="1:2">
      <c r="A656" s="21" t="s">
        <v>187</v>
      </c>
      <c r="B656" s="22">
        <v>95</v>
      </c>
    </row>
    <row r="657" hidden="1" spans="1:2">
      <c r="A657" s="21" t="s">
        <v>180</v>
      </c>
      <c r="B657" s="22">
        <v>93</v>
      </c>
    </row>
    <row r="658" hidden="1" spans="1:2">
      <c r="A658" s="21" t="s">
        <v>181</v>
      </c>
      <c r="B658" s="22">
        <v>92</v>
      </c>
    </row>
    <row r="659" hidden="1" spans="1:2">
      <c r="A659" s="21" t="s">
        <v>256</v>
      </c>
      <c r="B659" s="22">
        <v>90</v>
      </c>
    </row>
    <row r="660" hidden="1" spans="1:2">
      <c r="A660" s="21" t="s">
        <v>182</v>
      </c>
      <c r="B660" s="22">
        <v>93</v>
      </c>
    </row>
    <row r="661" hidden="1" spans="1:2">
      <c r="A661" s="21" t="s">
        <v>276</v>
      </c>
      <c r="B661" s="22">
        <v>93</v>
      </c>
    </row>
    <row r="662" hidden="1" spans="1:2">
      <c r="A662" s="21" t="s">
        <v>254</v>
      </c>
      <c r="B662" s="22">
        <v>94</v>
      </c>
    </row>
    <row r="663" hidden="1" spans="1:2">
      <c r="A663" s="21" t="s">
        <v>183</v>
      </c>
      <c r="B663" s="22">
        <v>95</v>
      </c>
    </row>
    <row r="664" hidden="1" spans="1:2">
      <c r="A664" s="21" t="s">
        <v>184</v>
      </c>
      <c r="B664" s="22">
        <v>99</v>
      </c>
    </row>
    <row r="665" hidden="1" spans="1:2">
      <c r="A665" s="21" t="s">
        <v>255</v>
      </c>
      <c r="B665" s="22">
        <v>97</v>
      </c>
    </row>
    <row r="666" hidden="1" spans="1:2">
      <c r="A666" s="21" t="s">
        <v>185</v>
      </c>
      <c r="B666" s="22">
        <v>93</v>
      </c>
    </row>
    <row r="667" hidden="1" spans="1:2">
      <c r="A667" s="21" t="s">
        <v>186</v>
      </c>
      <c r="B667" s="22">
        <v>95</v>
      </c>
    </row>
    <row r="668" hidden="1" spans="1:2">
      <c r="A668" s="21" t="s">
        <v>253</v>
      </c>
      <c r="B668" s="22">
        <v>94</v>
      </c>
    </row>
    <row r="669" hidden="1" spans="1:2">
      <c r="A669" s="21" t="s">
        <v>179</v>
      </c>
      <c r="B669" s="22">
        <v>93</v>
      </c>
    </row>
    <row r="670" hidden="1" spans="1:2">
      <c r="A670" s="21" t="s">
        <v>252</v>
      </c>
      <c r="B670" s="22">
        <v>87</v>
      </c>
    </row>
    <row r="671" hidden="1" spans="1:2">
      <c r="A671" s="21" t="s">
        <v>178</v>
      </c>
      <c r="B671" s="22">
        <v>89</v>
      </c>
    </row>
    <row r="672" hidden="1" spans="1:2">
      <c r="A672" s="21" t="s">
        <v>251</v>
      </c>
      <c r="B672" s="22">
        <v>90</v>
      </c>
    </row>
    <row r="673" hidden="1" spans="1:2">
      <c r="A673" s="21" t="s">
        <v>216</v>
      </c>
      <c r="B673" s="22">
        <v>95</v>
      </c>
    </row>
    <row r="674" hidden="1" spans="1:2">
      <c r="A674" s="21" t="s">
        <v>202</v>
      </c>
      <c r="B674" s="22">
        <v>91</v>
      </c>
    </row>
    <row r="675" hidden="1" spans="1:2">
      <c r="A675" s="21" t="s">
        <v>77</v>
      </c>
      <c r="B675" s="22">
        <v>95</v>
      </c>
    </row>
    <row r="676" hidden="1" spans="1:2">
      <c r="A676" s="21" t="s">
        <v>78</v>
      </c>
      <c r="B676" s="22">
        <v>95</v>
      </c>
    </row>
    <row r="677" hidden="1" spans="1:2">
      <c r="A677" s="21" t="s">
        <v>201</v>
      </c>
      <c r="B677" s="22">
        <v>89</v>
      </c>
    </row>
    <row r="678" hidden="1" spans="1:2">
      <c r="A678" s="21" t="s">
        <v>200</v>
      </c>
      <c r="B678" s="22">
        <v>93</v>
      </c>
    </row>
    <row r="679" hidden="1" spans="1:2">
      <c r="A679" s="21" t="s">
        <v>217</v>
      </c>
      <c r="B679" s="22">
        <v>96</v>
      </c>
    </row>
    <row r="680" hidden="1" spans="1:2">
      <c r="A680" s="21" t="s">
        <v>217</v>
      </c>
      <c r="B680" s="22">
        <v>96</v>
      </c>
    </row>
    <row r="681" hidden="1" spans="1:2">
      <c r="A681" s="21" t="s">
        <v>79</v>
      </c>
      <c r="B681" s="22">
        <v>95</v>
      </c>
    </row>
    <row r="682" hidden="1" spans="1:2">
      <c r="A682" s="21" t="s">
        <v>199</v>
      </c>
      <c r="B682" s="22">
        <v>97</v>
      </c>
    </row>
    <row r="683" hidden="1" spans="1:2">
      <c r="A683" s="21" t="s">
        <v>198</v>
      </c>
      <c r="B683" s="22">
        <v>92</v>
      </c>
    </row>
    <row r="684" hidden="1" spans="1:2">
      <c r="A684" s="21" t="s">
        <v>229</v>
      </c>
      <c r="B684" s="22">
        <v>96</v>
      </c>
    </row>
    <row r="685" hidden="1" spans="1:2">
      <c r="A685" s="21" t="s">
        <v>80</v>
      </c>
      <c r="B685" s="22">
        <v>95</v>
      </c>
    </row>
    <row r="686" hidden="1" spans="1:2">
      <c r="A686" s="21" t="s">
        <v>197</v>
      </c>
      <c r="B686" s="22">
        <v>95</v>
      </c>
    </row>
    <row r="687" hidden="1" spans="1:2">
      <c r="A687" s="21" t="s">
        <v>81</v>
      </c>
      <c r="B687" s="22">
        <v>95</v>
      </c>
    </row>
    <row r="688" hidden="1" spans="1:2">
      <c r="A688" s="21" t="s">
        <v>82</v>
      </c>
      <c r="B688" s="22">
        <v>94</v>
      </c>
    </row>
    <row r="689" hidden="1" spans="1:2">
      <c r="A689" s="21" t="s">
        <v>196</v>
      </c>
      <c r="B689" s="22">
        <v>95</v>
      </c>
    </row>
    <row r="690" hidden="1" spans="1:2">
      <c r="A690" s="21" t="s">
        <v>195</v>
      </c>
      <c r="B690" s="22">
        <v>93</v>
      </c>
    </row>
    <row r="691" hidden="1" spans="1:2">
      <c r="A691" s="21" t="s">
        <v>194</v>
      </c>
      <c r="B691" s="22">
        <v>86</v>
      </c>
    </row>
    <row r="692" hidden="1" spans="1:2">
      <c r="A692" s="21" t="s">
        <v>193</v>
      </c>
      <c r="B692" s="22">
        <v>91</v>
      </c>
    </row>
    <row r="693" hidden="1" spans="1:2">
      <c r="A693" s="21" t="s">
        <v>369</v>
      </c>
      <c r="B693" s="22">
        <v>96</v>
      </c>
    </row>
    <row r="694" hidden="1" spans="1:2">
      <c r="A694" s="21" t="s">
        <v>192</v>
      </c>
      <c r="B694" s="22">
        <v>93</v>
      </c>
    </row>
    <row r="695" hidden="1" spans="1:2">
      <c r="A695" s="21" t="s">
        <v>312</v>
      </c>
      <c r="B695" s="22">
        <v>100</v>
      </c>
    </row>
    <row r="696" hidden="1" spans="1:2">
      <c r="A696" s="21" t="s">
        <v>312</v>
      </c>
      <c r="B696" s="22">
        <v>100</v>
      </c>
    </row>
    <row r="697" hidden="1" spans="1:2">
      <c r="A697" s="21" t="s">
        <v>25</v>
      </c>
      <c r="B697" s="22">
        <v>92</v>
      </c>
    </row>
    <row r="698" hidden="1" spans="1:2">
      <c r="A698" s="21" t="s">
        <v>25</v>
      </c>
      <c r="B698" s="22">
        <v>92</v>
      </c>
    </row>
    <row r="699" hidden="1" spans="1:2">
      <c r="A699" s="21" t="s">
        <v>274</v>
      </c>
      <c r="B699" s="22">
        <v>95</v>
      </c>
    </row>
    <row r="700" hidden="1" spans="1:2">
      <c r="A700" s="21" t="s">
        <v>301</v>
      </c>
      <c r="B700" s="22">
        <v>95</v>
      </c>
    </row>
    <row r="701" hidden="1" spans="1:2">
      <c r="A701" s="21" t="s">
        <v>301</v>
      </c>
      <c r="B701" s="22">
        <v>95</v>
      </c>
    </row>
    <row r="702" hidden="1" spans="1:2">
      <c r="A702" s="21" t="s">
        <v>370</v>
      </c>
      <c r="B702" s="22">
        <v>95</v>
      </c>
    </row>
    <row r="703" hidden="1" spans="1:2">
      <c r="A703" s="21" t="s">
        <v>270</v>
      </c>
      <c r="B703" s="22">
        <v>93</v>
      </c>
    </row>
    <row r="704" hidden="1" spans="1:2">
      <c r="A704" s="21" t="s">
        <v>268</v>
      </c>
      <c r="B704" s="22">
        <v>97</v>
      </c>
    </row>
    <row r="705" hidden="1" spans="1:2">
      <c r="A705" s="21" t="s">
        <v>300</v>
      </c>
      <c r="B705" s="22">
        <v>97</v>
      </c>
    </row>
    <row r="706" hidden="1" spans="1:2">
      <c r="A706" s="21" t="s">
        <v>267</v>
      </c>
      <c r="B706" s="22">
        <v>96</v>
      </c>
    </row>
    <row r="707" hidden="1" spans="1:2">
      <c r="A707" s="21" t="s">
        <v>299</v>
      </c>
      <c r="B707" s="22">
        <v>97</v>
      </c>
    </row>
    <row r="708" hidden="1" spans="1:2">
      <c r="A708" s="21" t="s">
        <v>241</v>
      </c>
      <c r="B708" s="22">
        <v>95</v>
      </c>
    </row>
    <row r="709" hidden="1" spans="1:2">
      <c r="A709" s="21" t="s">
        <v>241</v>
      </c>
      <c r="B709" s="22">
        <v>95</v>
      </c>
    </row>
    <row r="710" hidden="1" spans="1:2">
      <c r="A710" s="21" t="s">
        <v>239</v>
      </c>
      <c r="B710" s="22">
        <v>89</v>
      </c>
    </row>
    <row r="711" hidden="1" spans="1:2">
      <c r="A711" s="21" t="s">
        <v>298</v>
      </c>
      <c r="B711" s="22">
        <v>97</v>
      </c>
    </row>
    <row r="712" hidden="1" spans="1:2">
      <c r="A712" s="21" t="s">
        <v>237</v>
      </c>
      <c r="B712" s="22">
        <v>92</v>
      </c>
    </row>
    <row r="713" hidden="1" spans="1:2">
      <c r="A713" s="21" t="s">
        <v>288</v>
      </c>
      <c r="B713" s="22">
        <v>98</v>
      </c>
    </row>
    <row r="714" hidden="1" spans="1:2">
      <c r="A714" s="21" t="s">
        <v>287</v>
      </c>
      <c r="B714" s="22">
        <v>99</v>
      </c>
    </row>
    <row r="715" hidden="1" spans="1:2">
      <c r="A715" s="21" t="s">
        <v>235</v>
      </c>
      <c r="B715" s="22">
        <v>93</v>
      </c>
    </row>
    <row r="716" hidden="1" spans="1:2">
      <c r="A716" s="21" t="s">
        <v>286</v>
      </c>
      <c r="B716" s="22">
        <v>97</v>
      </c>
    </row>
    <row r="717" hidden="1" spans="1:2">
      <c r="A717" s="21" t="s">
        <v>265</v>
      </c>
      <c r="B717" s="22">
        <v>94</v>
      </c>
    </row>
    <row r="718" hidden="1" spans="1:2">
      <c r="A718" s="21" t="s">
        <v>280</v>
      </c>
      <c r="B718" s="22">
        <v>94</v>
      </c>
    </row>
    <row r="719" hidden="1" spans="1:2">
      <c r="A719" s="21" t="s">
        <v>282</v>
      </c>
      <c r="B719" s="22">
        <v>94</v>
      </c>
    </row>
    <row r="720" hidden="1" spans="1:2">
      <c r="A720" s="21" t="s">
        <v>360</v>
      </c>
      <c r="B720" s="22">
        <v>95</v>
      </c>
    </row>
    <row r="721" hidden="1" spans="1:2">
      <c r="A721" s="21" t="s">
        <v>264</v>
      </c>
      <c r="B721" s="22">
        <v>95</v>
      </c>
    </row>
    <row r="722" hidden="1" spans="1:2">
      <c r="A722" s="21" t="s">
        <v>359</v>
      </c>
      <c r="B722" s="22">
        <v>97</v>
      </c>
    </row>
    <row r="723" hidden="1" spans="1:2">
      <c r="A723" s="21" t="s">
        <v>231</v>
      </c>
      <c r="B723" s="22">
        <v>96</v>
      </c>
    </row>
    <row r="724" hidden="1" spans="1:2">
      <c r="A724" s="21" t="s">
        <v>358</v>
      </c>
      <c r="B724" s="22">
        <v>95</v>
      </c>
    </row>
    <row r="725" hidden="1" spans="1:2">
      <c r="A725" s="21" t="s">
        <v>233</v>
      </c>
      <c r="B725" s="22">
        <v>94</v>
      </c>
    </row>
    <row r="726" hidden="1" spans="1:2">
      <c r="A726" s="21" t="s">
        <v>322</v>
      </c>
      <c r="B726" s="22">
        <v>95</v>
      </c>
    </row>
    <row r="727" hidden="1" spans="1:2">
      <c r="A727" s="21" t="s">
        <v>322</v>
      </c>
      <c r="B727" s="22">
        <v>95</v>
      </c>
    </row>
    <row r="728" hidden="1" spans="1:2">
      <c r="A728" s="21" t="s">
        <v>319</v>
      </c>
      <c r="B728" s="22">
        <v>95</v>
      </c>
    </row>
    <row r="729" hidden="1" spans="1:2">
      <c r="A729" s="21" t="s">
        <v>332</v>
      </c>
      <c r="B729" s="22">
        <v>91</v>
      </c>
    </row>
    <row r="730" hidden="1" spans="1:2">
      <c r="A730" s="21" t="s">
        <v>330</v>
      </c>
      <c r="B730" s="22">
        <v>93</v>
      </c>
    </row>
    <row r="731" hidden="1" spans="1:2">
      <c r="A731" s="21" t="s">
        <v>367</v>
      </c>
      <c r="B731" s="22">
        <v>89</v>
      </c>
    </row>
    <row r="732" hidden="1" spans="1:2">
      <c r="A732" s="21" t="s">
        <v>367</v>
      </c>
      <c r="B732" s="22">
        <v>89</v>
      </c>
    </row>
    <row r="733" hidden="1" spans="1:2">
      <c r="A733" s="21" t="s">
        <v>100</v>
      </c>
      <c r="B733" s="22">
        <v>97</v>
      </c>
    </row>
    <row r="734" hidden="1" spans="1:2">
      <c r="A734" s="21" t="s">
        <v>226</v>
      </c>
      <c r="B734" s="22">
        <v>93</v>
      </c>
    </row>
    <row r="735" hidden="1" spans="1:2">
      <c r="A735" s="21" t="s">
        <v>228</v>
      </c>
      <c r="B735" s="22">
        <v>98</v>
      </c>
    </row>
    <row r="736" hidden="1" spans="1:2">
      <c r="A736" s="21" t="s">
        <v>228</v>
      </c>
      <c r="B736" s="22">
        <v>98</v>
      </c>
    </row>
    <row r="737" hidden="1" spans="1:2">
      <c r="A737" s="21" t="s">
        <v>290</v>
      </c>
      <c r="B737" s="22">
        <v>97</v>
      </c>
    </row>
    <row r="738" hidden="1" spans="1:2">
      <c r="A738" s="21" t="s">
        <v>292</v>
      </c>
      <c r="B738" s="22">
        <v>96</v>
      </c>
    </row>
    <row r="739" hidden="1" spans="1:2">
      <c r="A739" s="21" t="s">
        <v>342</v>
      </c>
      <c r="B739" s="22">
        <v>98</v>
      </c>
    </row>
    <row r="740" hidden="1" spans="1:2">
      <c r="A740" s="21" t="s">
        <v>342</v>
      </c>
      <c r="B740" s="22">
        <v>98</v>
      </c>
    </row>
    <row r="741" hidden="1" spans="1:2">
      <c r="A741" s="21" t="s">
        <v>353</v>
      </c>
      <c r="B741" s="22">
        <v>98</v>
      </c>
    </row>
    <row r="742" hidden="1" spans="1:2">
      <c r="A742" s="21" t="s">
        <v>294</v>
      </c>
      <c r="B742" s="22">
        <v>100</v>
      </c>
    </row>
    <row r="743" hidden="1" spans="1:2">
      <c r="A743" s="21" t="s">
        <v>278</v>
      </c>
      <c r="B743" s="22">
        <v>92</v>
      </c>
    </row>
    <row r="744" hidden="1" spans="1:2">
      <c r="A744" s="21" t="s">
        <v>354</v>
      </c>
      <c r="B744" s="22">
        <v>94</v>
      </c>
    </row>
    <row r="745" hidden="1" spans="1:2">
      <c r="A745" s="21" t="s">
        <v>277</v>
      </c>
      <c r="B745" s="22">
        <v>95</v>
      </c>
    </row>
    <row r="746" hidden="1" spans="1:2">
      <c r="A746" s="21" t="s">
        <v>355</v>
      </c>
      <c r="B746" s="22">
        <v>95</v>
      </c>
    </row>
    <row r="747" hidden="1" spans="1:2">
      <c r="A747" s="21" t="s">
        <v>296</v>
      </c>
      <c r="B747" s="22">
        <v>95</v>
      </c>
    </row>
    <row r="748" hidden="1" spans="1:2">
      <c r="A748" s="21" t="s">
        <v>356</v>
      </c>
      <c r="B748" s="22">
        <v>99</v>
      </c>
    </row>
    <row r="749" hidden="1" spans="1:2">
      <c r="A749" s="21" t="s">
        <v>295</v>
      </c>
      <c r="B749" s="22">
        <v>96</v>
      </c>
    </row>
    <row r="750" hidden="1" spans="1:2">
      <c r="A750" s="21" t="s">
        <v>313</v>
      </c>
      <c r="B750" s="22">
        <v>96</v>
      </c>
    </row>
    <row r="751" hidden="1" spans="1:2">
      <c r="A751" s="21" t="s">
        <v>313</v>
      </c>
      <c r="B751" s="22">
        <v>96</v>
      </c>
    </row>
    <row r="752" hidden="1" spans="1:2">
      <c r="A752" s="21" t="s">
        <v>293</v>
      </c>
      <c r="B752" s="22">
        <v>97</v>
      </c>
    </row>
    <row r="753" hidden="1" spans="1:2">
      <c r="A753" s="21" t="s">
        <v>314</v>
      </c>
      <c r="B753" s="22">
        <v>99</v>
      </c>
    </row>
    <row r="754" hidden="1" spans="1:2">
      <c r="A754" s="21" t="s">
        <v>291</v>
      </c>
      <c r="B754" s="22">
        <v>96</v>
      </c>
    </row>
    <row r="755" hidden="1" spans="1:2">
      <c r="A755" s="21" t="s">
        <v>289</v>
      </c>
      <c r="B755" s="22">
        <v>93</v>
      </c>
    </row>
    <row r="756" hidden="1" spans="1:2">
      <c r="A756" s="21" t="s">
        <v>289</v>
      </c>
      <c r="B756" s="22">
        <v>93</v>
      </c>
    </row>
    <row r="757" hidden="1" spans="1:2">
      <c r="A757" s="21" t="s">
        <v>227</v>
      </c>
      <c r="B757" s="22">
        <v>97</v>
      </c>
    </row>
    <row r="758" hidden="1" spans="1:2">
      <c r="A758" s="21" t="s">
        <v>225</v>
      </c>
      <c r="B758" s="22">
        <v>93</v>
      </c>
    </row>
    <row r="759" hidden="1" spans="1:2">
      <c r="A759" s="21" t="s">
        <v>71</v>
      </c>
      <c r="B759" s="22">
        <v>97</v>
      </c>
    </row>
    <row r="760" hidden="1" spans="1:2">
      <c r="A760" s="21" t="s">
        <v>137</v>
      </c>
      <c r="B760" s="22">
        <v>96</v>
      </c>
    </row>
    <row r="761" hidden="1" spans="1:2">
      <c r="A761" s="21" t="s">
        <v>122</v>
      </c>
      <c r="B761" s="22">
        <v>95</v>
      </c>
    </row>
    <row r="762" hidden="1" spans="1:2">
      <c r="A762" s="21" t="s">
        <v>117</v>
      </c>
      <c r="B762" s="22">
        <v>95</v>
      </c>
    </row>
    <row r="763" hidden="1" spans="1:2">
      <c r="A763" s="21" t="s">
        <v>125</v>
      </c>
      <c r="B763" s="22">
        <v>97</v>
      </c>
    </row>
    <row r="764" hidden="1" spans="1:2">
      <c r="A764" s="21" t="s">
        <v>126</v>
      </c>
      <c r="B764" s="22">
        <v>88</v>
      </c>
    </row>
    <row r="765" hidden="1" spans="1:2">
      <c r="A765" s="21" t="s">
        <v>128</v>
      </c>
      <c r="B765" s="22">
        <v>89</v>
      </c>
    </row>
    <row r="766" hidden="1" spans="1:2">
      <c r="A766" s="21" t="s">
        <v>49</v>
      </c>
      <c r="B766" s="22">
        <v>85</v>
      </c>
    </row>
    <row r="767" hidden="1" spans="1:2">
      <c r="A767" s="21" t="s">
        <v>166</v>
      </c>
      <c r="B767" s="22">
        <v>98</v>
      </c>
    </row>
    <row r="768" hidden="1" spans="1:2">
      <c r="A768" s="21" t="s">
        <v>129</v>
      </c>
      <c r="B768" s="22">
        <v>95</v>
      </c>
    </row>
    <row r="769" hidden="1" spans="1:2">
      <c r="A769" s="21" t="s">
        <v>168</v>
      </c>
      <c r="B769" s="22">
        <v>97</v>
      </c>
    </row>
    <row r="770" hidden="1" spans="1:2">
      <c r="A770" s="21" t="s">
        <v>131</v>
      </c>
      <c r="B770" s="22">
        <v>96</v>
      </c>
    </row>
    <row r="771" hidden="1" spans="1:2">
      <c r="A771" s="21" t="s">
        <v>170</v>
      </c>
      <c r="B771" s="22">
        <v>98</v>
      </c>
    </row>
    <row r="772" hidden="1" spans="1:2">
      <c r="A772" s="21" t="s">
        <v>328</v>
      </c>
      <c r="B772" s="22">
        <v>93</v>
      </c>
    </row>
    <row r="773" hidden="1" spans="1:2">
      <c r="A773" s="21" t="s">
        <v>327</v>
      </c>
      <c r="B773" s="22">
        <v>97</v>
      </c>
    </row>
    <row r="774" hidden="1" spans="1:2">
      <c r="A774" s="21" t="s">
        <v>326</v>
      </c>
      <c r="B774" s="22">
        <v>94</v>
      </c>
    </row>
    <row r="775" hidden="1" spans="1:2">
      <c r="A775" s="21" t="s">
        <v>172</v>
      </c>
      <c r="B775" s="22">
        <v>95</v>
      </c>
    </row>
    <row r="776" hidden="1" spans="1:2">
      <c r="A776" s="21" t="s">
        <v>139</v>
      </c>
      <c r="B776" s="22">
        <v>94</v>
      </c>
    </row>
    <row r="777" hidden="1" spans="1:2">
      <c r="A777" s="21" t="s">
        <v>325</v>
      </c>
      <c r="B777" s="22">
        <v>95</v>
      </c>
    </row>
    <row r="778" hidden="1" spans="1:2">
      <c r="A778" s="21" t="s">
        <v>141</v>
      </c>
      <c r="B778" s="22">
        <v>89</v>
      </c>
    </row>
    <row r="779" hidden="1" spans="1:2">
      <c r="A779" s="21" t="s">
        <v>143</v>
      </c>
      <c r="B779" s="22">
        <v>87</v>
      </c>
    </row>
    <row r="780" hidden="1" spans="1:2">
      <c r="A780" s="21" t="s">
        <v>148</v>
      </c>
      <c r="B780" s="22">
        <v>93</v>
      </c>
    </row>
    <row r="781" hidden="1" spans="1:2">
      <c r="A781" s="21" t="s">
        <v>147</v>
      </c>
      <c r="B781" s="22">
        <v>94</v>
      </c>
    </row>
    <row r="782" hidden="1" spans="1:2">
      <c r="A782" s="21" t="s">
        <v>146</v>
      </c>
      <c r="B782" s="22">
        <v>92</v>
      </c>
    </row>
    <row r="783" hidden="1" spans="1:2">
      <c r="A783" s="21" t="s">
        <v>174</v>
      </c>
      <c r="B783" s="22">
        <v>90</v>
      </c>
    </row>
    <row r="784" hidden="1" spans="1:2">
      <c r="A784" s="21" t="s">
        <v>145</v>
      </c>
      <c r="B784" s="22">
        <v>95</v>
      </c>
    </row>
    <row r="785" hidden="1" spans="1:2">
      <c r="A785" s="21" t="s">
        <v>144</v>
      </c>
      <c r="B785" s="22">
        <v>93</v>
      </c>
    </row>
    <row r="786" hidden="1" spans="1:2">
      <c r="A786" s="21" t="s">
        <v>142</v>
      </c>
      <c r="B786" s="22">
        <v>93</v>
      </c>
    </row>
    <row r="787" hidden="1" spans="1:2">
      <c r="A787" s="21" t="s">
        <v>346</v>
      </c>
      <c r="B787" s="22">
        <v>90</v>
      </c>
    </row>
    <row r="788" hidden="1" spans="1:2">
      <c r="A788" s="21" t="s">
        <v>140</v>
      </c>
      <c r="B788" s="22">
        <v>93</v>
      </c>
    </row>
    <row r="789" hidden="1" spans="1:2">
      <c r="A789" s="21" t="s">
        <v>347</v>
      </c>
      <c r="B789" s="22">
        <v>87</v>
      </c>
    </row>
    <row r="790" hidden="1" spans="1:2">
      <c r="A790" s="21" t="s">
        <v>138</v>
      </c>
      <c r="B790" s="22">
        <v>95</v>
      </c>
    </row>
    <row r="791" hidden="1" spans="1:2">
      <c r="A791" s="21" t="s">
        <v>349</v>
      </c>
      <c r="B791" s="22">
        <v>88</v>
      </c>
    </row>
    <row r="792" hidden="1" spans="1:2">
      <c r="A792" s="21" t="s">
        <v>302</v>
      </c>
      <c r="B792" s="22">
        <v>95</v>
      </c>
    </row>
    <row r="793" hidden="1" spans="1:2">
      <c r="A793" s="21" t="s">
        <v>302</v>
      </c>
      <c r="B793" s="22">
        <v>95</v>
      </c>
    </row>
    <row r="794" hidden="1" spans="1:2">
      <c r="A794" s="21" t="s">
        <v>304</v>
      </c>
      <c r="B794" s="22">
        <v>98</v>
      </c>
    </row>
    <row r="795" hidden="1" spans="1:2">
      <c r="A795" s="21" t="s">
        <v>132</v>
      </c>
      <c r="B795" s="22">
        <v>96</v>
      </c>
    </row>
    <row r="796" hidden="1" spans="1:2">
      <c r="A796" s="21" t="s">
        <v>130</v>
      </c>
      <c r="B796" s="22">
        <v>96</v>
      </c>
    </row>
    <row r="797" hidden="1" spans="1:2">
      <c r="A797" s="21" t="s">
        <v>173</v>
      </c>
      <c r="B797" s="22">
        <v>94</v>
      </c>
    </row>
    <row r="798" hidden="1" spans="1:2">
      <c r="A798" s="21" t="s">
        <v>306</v>
      </c>
      <c r="B798" s="22">
        <v>95</v>
      </c>
    </row>
    <row r="799" hidden="1" spans="1:2">
      <c r="A799" s="21" t="s">
        <v>308</v>
      </c>
      <c r="B799" s="22">
        <v>93</v>
      </c>
    </row>
    <row r="800" hidden="1" spans="1:2">
      <c r="A800" s="21" t="s">
        <v>206</v>
      </c>
      <c r="B800" s="22">
        <v>93</v>
      </c>
    </row>
    <row r="801" hidden="1" spans="1:2">
      <c r="A801" s="21" t="s">
        <v>171</v>
      </c>
      <c r="B801" s="22">
        <v>97</v>
      </c>
    </row>
    <row r="802" hidden="1" spans="1:2">
      <c r="A802" s="21" t="s">
        <v>169</v>
      </c>
      <c r="B802" s="22">
        <v>95</v>
      </c>
    </row>
    <row r="803" hidden="1" spans="1:2">
      <c r="A803" s="21" t="s">
        <v>167</v>
      </c>
      <c r="B803" s="22">
        <v>94</v>
      </c>
    </row>
    <row r="804" hidden="1" spans="1:2">
      <c r="A804" s="21" t="s">
        <v>208</v>
      </c>
      <c r="B804" s="22">
        <v>86</v>
      </c>
    </row>
    <row r="805" hidden="1" spans="1:2">
      <c r="A805" s="21" t="s">
        <v>127</v>
      </c>
      <c r="B805" s="22">
        <v>96</v>
      </c>
    </row>
    <row r="806" hidden="1" spans="1:2">
      <c r="A806" s="21" t="s">
        <v>50</v>
      </c>
      <c r="B806" s="22">
        <v>94</v>
      </c>
    </row>
    <row r="807" hidden="1" spans="1:2">
      <c r="A807" s="21" t="s">
        <v>210</v>
      </c>
      <c r="B807" s="22">
        <v>93</v>
      </c>
    </row>
    <row r="808" hidden="1" spans="1:2">
      <c r="A808" s="21" t="s">
        <v>43</v>
      </c>
      <c r="B808" s="22">
        <v>97</v>
      </c>
    </row>
    <row r="809" hidden="1" spans="1:2">
      <c r="A809" s="21" t="s">
        <v>43</v>
      </c>
      <c r="B809" s="22">
        <v>97</v>
      </c>
    </row>
    <row r="810" hidden="1" spans="1:2">
      <c r="A810" s="21" t="s">
        <v>124</v>
      </c>
      <c r="B810" s="22">
        <v>98</v>
      </c>
    </row>
    <row r="811" hidden="1" spans="1:2">
      <c r="A811" s="21" t="s">
        <v>123</v>
      </c>
      <c r="B811" s="22">
        <v>89</v>
      </c>
    </row>
    <row r="812" hidden="1" spans="1:2">
      <c r="A812" s="21" t="s">
        <v>212</v>
      </c>
      <c r="B812" s="22">
        <v>91</v>
      </c>
    </row>
    <row r="813" hidden="1" spans="1:2">
      <c r="A813" s="21" t="s">
        <v>118</v>
      </c>
      <c r="B813" s="22">
        <v>95</v>
      </c>
    </row>
    <row r="814" hidden="1" spans="1:2">
      <c r="A814" s="21" t="s">
        <v>214</v>
      </c>
      <c r="B814" s="22">
        <v>92</v>
      </c>
    </row>
    <row r="815" hidden="1" spans="1:2">
      <c r="A815" s="21" t="s">
        <v>366</v>
      </c>
      <c r="B815" s="22">
        <v>96</v>
      </c>
    </row>
    <row r="816" hidden="1" spans="1:2">
      <c r="A816" s="21" t="s">
        <v>219</v>
      </c>
      <c r="B816" s="22">
        <v>95</v>
      </c>
    </row>
    <row r="817" hidden="1" spans="1:2">
      <c r="A817" s="21" t="s">
        <v>222</v>
      </c>
      <c r="B817" s="22">
        <v>92</v>
      </c>
    </row>
    <row r="818" hidden="1" spans="1:2">
      <c r="A818" s="21" t="s">
        <v>83</v>
      </c>
      <c r="B818" s="22">
        <v>84</v>
      </c>
    </row>
    <row r="819" hidden="1" spans="1:2">
      <c r="A819" s="21" t="s">
        <v>224</v>
      </c>
      <c r="B819" s="22">
        <v>94</v>
      </c>
    </row>
    <row r="820" hidden="1" spans="1:2">
      <c r="A820" s="21" t="s">
        <v>223</v>
      </c>
      <c r="B820" s="22">
        <v>94</v>
      </c>
    </row>
    <row r="821" spans="1:2">
      <c r="A821" s="21" t="s">
        <v>221</v>
      </c>
      <c r="B821" s="22">
        <v>98</v>
      </c>
    </row>
    <row r="822" hidden="1" spans="1:2">
      <c r="A822" s="21" t="s">
        <v>220</v>
      </c>
      <c r="B822" s="22">
        <v>97</v>
      </c>
    </row>
    <row r="823" hidden="1" spans="1:2">
      <c r="A823" s="21" t="s">
        <v>215</v>
      </c>
      <c r="B823" s="22">
        <v>89</v>
      </c>
    </row>
    <row r="824" hidden="1" spans="1:2">
      <c r="A824" s="21" t="s">
        <v>40</v>
      </c>
      <c r="B824" s="22">
        <v>96</v>
      </c>
    </row>
    <row r="825" hidden="1" spans="1:2">
      <c r="A825" s="21" t="s">
        <v>40</v>
      </c>
      <c r="B825" s="22">
        <v>96</v>
      </c>
    </row>
    <row r="826" hidden="1" spans="1:2">
      <c r="A826" s="21" t="s">
        <v>213</v>
      </c>
      <c r="B826" s="22">
        <v>94</v>
      </c>
    </row>
    <row r="827" hidden="1" spans="1:2">
      <c r="A827" s="21" t="s">
        <v>115</v>
      </c>
      <c r="B827" s="22">
        <v>89</v>
      </c>
    </row>
    <row r="828" hidden="1" spans="1:2">
      <c r="A828" s="21" t="s">
        <v>211</v>
      </c>
      <c r="B828" s="22">
        <v>95</v>
      </c>
    </row>
    <row r="829" hidden="1" spans="1:2">
      <c r="A829" s="21" t="s">
        <v>209</v>
      </c>
      <c r="B829" s="22">
        <v>93</v>
      </c>
    </row>
    <row r="830" hidden="1" spans="1:2">
      <c r="A830" s="21" t="s">
        <v>48</v>
      </c>
      <c r="B830" s="22">
        <v>90</v>
      </c>
    </row>
    <row r="831" hidden="1" spans="1:2">
      <c r="A831" s="21" t="s">
        <v>207</v>
      </c>
      <c r="B831" s="22">
        <v>94</v>
      </c>
    </row>
    <row r="832" hidden="1" spans="1:2">
      <c r="A832" s="21" t="s">
        <v>309</v>
      </c>
      <c r="B832" s="22">
        <v>96</v>
      </c>
    </row>
    <row r="833" hidden="1" spans="1:2">
      <c r="A833" s="21" t="s">
        <v>84</v>
      </c>
      <c r="B833" s="22">
        <v>97</v>
      </c>
    </row>
    <row r="834" hidden="1" spans="1:2">
      <c r="A834" s="21" t="s">
        <v>307</v>
      </c>
      <c r="B834" s="22">
        <v>95</v>
      </c>
    </row>
    <row r="835" hidden="1" spans="1:2">
      <c r="A835" s="21" t="s">
        <v>116</v>
      </c>
      <c r="B835" s="22">
        <v>95</v>
      </c>
    </row>
    <row r="836" hidden="1" spans="1:2">
      <c r="A836" s="21" t="s">
        <v>116</v>
      </c>
      <c r="B836" s="22">
        <v>95</v>
      </c>
    </row>
    <row r="837" hidden="1" spans="1:2">
      <c r="A837" s="21" t="s">
        <v>42</v>
      </c>
      <c r="B837" s="22">
        <v>94</v>
      </c>
    </row>
    <row r="838" hidden="1" spans="1:2">
      <c r="A838" s="21" t="s">
        <v>42</v>
      </c>
      <c r="B838" s="22">
        <v>94</v>
      </c>
    </row>
    <row r="839" hidden="1" spans="1:2">
      <c r="A839" s="21" t="s">
        <v>368</v>
      </c>
      <c r="B839" s="22">
        <v>97</v>
      </c>
    </row>
    <row r="840" hidden="1" spans="1:2">
      <c r="A840" s="21" t="s">
        <v>41</v>
      </c>
      <c r="B840" s="22">
        <v>90</v>
      </c>
    </row>
    <row r="841" hidden="1" spans="1:2">
      <c r="A841" s="21" t="s">
        <v>41</v>
      </c>
      <c r="B841" s="22">
        <v>90</v>
      </c>
    </row>
    <row r="842" hidden="1" spans="1:2">
      <c r="A842" s="21" t="s">
        <v>305</v>
      </c>
      <c r="B842" s="22">
        <v>96</v>
      </c>
    </row>
    <row r="843" hidden="1" spans="1:2">
      <c r="A843" s="21" t="s">
        <v>303</v>
      </c>
      <c r="B843" s="22">
        <v>90</v>
      </c>
    </row>
    <row r="844" hidden="1" spans="1:2">
      <c r="A844" s="21" t="s">
        <v>350</v>
      </c>
      <c r="B844" s="22">
        <v>90</v>
      </c>
    </row>
    <row r="845" hidden="1" spans="1:2">
      <c r="A845" s="21" t="s">
        <v>348</v>
      </c>
      <c r="B845" s="22">
        <v>87</v>
      </c>
    </row>
    <row r="846" hidden="1" spans="1:2">
      <c r="A846" s="21" t="s">
        <v>345</v>
      </c>
      <c r="B846" s="22">
        <v>95</v>
      </c>
    </row>
    <row r="847" hidden="1" spans="1:2">
      <c r="A847" s="21" t="s">
        <v>343</v>
      </c>
      <c r="B847" s="22">
        <v>93</v>
      </c>
    </row>
    <row r="848" hidden="1" spans="1:2">
      <c r="A848" s="21" t="s">
        <v>343</v>
      </c>
      <c r="B848" s="22">
        <v>93</v>
      </c>
    </row>
    <row r="849" hidden="1" spans="1:2">
      <c r="A849" s="21" t="s">
        <v>361</v>
      </c>
      <c r="B849" s="22">
        <v>96</v>
      </c>
    </row>
    <row r="850" hidden="1" spans="1:2">
      <c r="A850" s="21" t="s">
        <v>362</v>
      </c>
      <c r="B850" s="22">
        <v>94</v>
      </c>
    </row>
    <row r="851" hidden="1" spans="1:2">
      <c r="A851" s="21" t="s">
        <v>114</v>
      </c>
      <c r="B851" s="22">
        <v>96</v>
      </c>
    </row>
    <row r="852" hidden="1" spans="1:2">
      <c r="A852" s="21" t="s">
        <v>363</v>
      </c>
      <c r="B852" s="22">
        <v>97</v>
      </c>
    </row>
    <row r="853" hidden="1" spans="1:2">
      <c r="A853" s="21" t="s">
        <v>344</v>
      </c>
      <c r="B853" s="22">
        <v>92</v>
      </c>
    </row>
    <row r="854" hidden="1" spans="1:2">
      <c r="A854" s="21" t="s">
        <v>85</v>
      </c>
      <c r="B854" s="22">
        <v>92</v>
      </c>
    </row>
    <row r="855" hidden="1" spans="1:2">
      <c r="A855" s="21" t="s">
        <v>34</v>
      </c>
      <c r="B855" s="22">
        <v>96</v>
      </c>
    </row>
    <row r="856" hidden="1" spans="1:2">
      <c r="A856" s="21" t="s">
        <v>34</v>
      </c>
      <c r="B856" s="22">
        <v>96</v>
      </c>
    </row>
    <row r="857" hidden="1" spans="1:2">
      <c r="A857" s="21" t="s">
        <v>32</v>
      </c>
      <c r="B857" s="22">
        <v>96</v>
      </c>
    </row>
    <row r="858" hidden="1" spans="1:2">
      <c r="A858" s="21" t="s">
        <v>35</v>
      </c>
      <c r="B858" s="22">
        <v>87</v>
      </c>
    </row>
    <row r="859" hidden="1" spans="1:2">
      <c r="A859" s="21" t="s">
        <v>30</v>
      </c>
      <c r="B859" s="22">
        <v>98</v>
      </c>
    </row>
    <row r="860" hidden="1" spans="1:2">
      <c r="A860" s="21" t="s">
        <v>33</v>
      </c>
      <c r="B860" s="22">
        <v>97</v>
      </c>
    </row>
    <row r="861" hidden="1" spans="1:2">
      <c r="A861" s="21" t="s">
        <v>33</v>
      </c>
      <c r="B861" s="22">
        <v>97</v>
      </c>
    </row>
    <row r="862" hidden="1" spans="1:2">
      <c r="A862" s="21" t="s">
        <v>29</v>
      </c>
      <c r="B862" s="22">
        <v>87</v>
      </c>
    </row>
    <row r="863" hidden="1" spans="1:2">
      <c r="A863" s="21" t="s">
        <v>47</v>
      </c>
      <c r="B863" s="22">
        <v>95</v>
      </c>
    </row>
    <row r="864" hidden="1" spans="1:2">
      <c r="A864" s="21" t="s">
        <v>31</v>
      </c>
      <c r="B864" s="22">
        <v>92</v>
      </c>
    </row>
    <row r="865" hidden="1" spans="1:2">
      <c r="A865" s="21" t="s">
        <v>31</v>
      </c>
      <c r="B865" s="22">
        <v>92</v>
      </c>
    </row>
    <row r="866" hidden="1" spans="1:2">
      <c r="A866" s="21" t="s">
        <v>28</v>
      </c>
      <c r="B866" s="22">
        <v>92</v>
      </c>
    </row>
    <row r="867" hidden="1" spans="1:2">
      <c r="A867" s="21" t="s">
        <v>27</v>
      </c>
      <c r="B867" s="22">
        <v>90</v>
      </c>
    </row>
    <row r="868" hidden="1" spans="1:2">
      <c r="A868" s="21" t="s">
        <v>26</v>
      </c>
      <c r="B868" s="22">
        <v>94</v>
      </c>
    </row>
    <row r="869" hidden="1" spans="1:2">
      <c r="A869" s="21" t="s">
        <v>109</v>
      </c>
      <c r="B869" s="22">
        <v>92</v>
      </c>
    </row>
    <row r="870" hidden="1" spans="1:2">
      <c r="A870" s="21" t="s">
        <v>107</v>
      </c>
      <c r="B870" s="22">
        <v>93</v>
      </c>
    </row>
    <row r="871" hidden="1" spans="1:2">
      <c r="A871" s="21" t="s">
        <v>108</v>
      </c>
      <c r="B871" s="22">
        <v>95</v>
      </c>
    </row>
    <row r="872" hidden="1" spans="1:2">
      <c r="A872" s="21" t="s">
        <v>110</v>
      </c>
      <c r="B872" s="22">
        <v>93</v>
      </c>
    </row>
    <row r="873" hidden="1" spans="1:2">
      <c r="A873" s="21" t="s">
        <v>39</v>
      </c>
      <c r="B873" s="22">
        <v>90</v>
      </c>
    </row>
    <row r="874" hidden="1" spans="1:2">
      <c r="A874" s="21" t="s">
        <v>273</v>
      </c>
      <c r="B874" s="22">
        <v>92</v>
      </c>
    </row>
    <row r="875" hidden="1" spans="1:2">
      <c r="A875" s="21" t="s">
        <v>104</v>
      </c>
      <c r="B875" s="22">
        <v>95</v>
      </c>
    </row>
    <row r="876" hidden="1" spans="1:2">
      <c r="A876" s="21" t="s">
        <v>272</v>
      </c>
      <c r="B876" s="22">
        <v>84</v>
      </c>
    </row>
    <row r="877" hidden="1" spans="1:2">
      <c r="A877" s="21" t="s">
        <v>102</v>
      </c>
      <c r="B877" s="22">
        <v>90</v>
      </c>
    </row>
    <row r="878" hidden="1" spans="1:2">
      <c r="A878" s="21" t="s">
        <v>106</v>
      </c>
      <c r="B878" s="22">
        <v>89</v>
      </c>
    </row>
    <row r="879" hidden="1" spans="1:2">
      <c r="A879" s="21" t="s">
        <v>271</v>
      </c>
      <c r="B879" s="22">
        <v>89</v>
      </c>
    </row>
    <row r="880" hidden="1" spans="1:2">
      <c r="A880" s="21" t="s">
        <v>105</v>
      </c>
      <c r="B880" s="22">
        <v>90</v>
      </c>
    </row>
    <row r="881" hidden="1" spans="1:2">
      <c r="A881" s="21" t="s">
        <v>269</v>
      </c>
      <c r="B881" s="22">
        <v>87</v>
      </c>
    </row>
    <row r="882" hidden="1" spans="1:2">
      <c r="A882" s="21" t="s">
        <v>101</v>
      </c>
      <c r="B882" s="22">
        <v>94</v>
      </c>
    </row>
    <row r="883" hidden="1" spans="1:2">
      <c r="A883" s="21" t="s">
        <v>103</v>
      </c>
      <c r="B883" s="22">
        <v>94</v>
      </c>
    </row>
    <row r="884" hidden="1" spans="1:2">
      <c r="A884" s="21" t="s">
        <v>243</v>
      </c>
      <c r="B884" s="22">
        <v>92</v>
      </c>
    </row>
    <row r="885" hidden="1" spans="1:2">
      <c r="A885" s="21" t="s">
        <v>77</v>
      </c>
      <c r="B885" s="22">
        <v>95</v>
      </c>
    </row>
    <row r="886" hidden="1" spans="1:2">
      <c r="A886" s="21" t="s">
        <v>266</v>
      </c>
      <c r="B886" s="22">
        <v>94</v>
      </c>
    </row>
    <row r="887" hidden="1" spans="1:2">
      <c r="A887" s="21" t="s">
        <v>240</v>
      </c>
      <c r="B887" s="22">
        <v>97</v>
      </c>
    </row>
    <row r="888" hidden="1" spans="1:2">
      <c r="A888" s="21" t="s">
        <v>78</v>
      </c>
      <c r="B888" s="22">
        <v>95</v>
      </c>
    </row>
    <row r="889" hidden="1" spans="1:2">
      <c r="A889" s="21" t="s">
        <v>238</v>
      </c>
      <c r="B889" s="22">
        <v>99</v>
      </c>
    </row>
    <row r="890" hidden="1" spans="1:2">
      <c r="A890" s="21" t="s">
        <v>236</v>
      </c>
      <c r="B890" s="22">
        <v>87</v>
      </c>
    </row>
    <row r="891" hidden="1" spans="1:2">
      <c r="A891" s="21" t="s">
        <v>79</v>
      </c>
      <c r="B891" s="22">
        <v>93</v>
      </c>
    </row>
    <row r="892" hidden="1" spans="1:2">
      <c r="A892" s="21" t="s">
        <v>234</v>
      </c>
      <c r="B892" s="22">
        <v>97</v>
      </c>
    </row>
    <row r="893" hidden="1" spans="1:2">
      <c r="A893" s="21" t="s">
        <v>80</v>
      </c>
      <c r="B893" s="22">
        <v>95</v>
      </c>
    </row>
    <row r="894" hidden="1" spans="1:2">
      <c r="A894" s="21" t="s">
        <v>232</v>
      </c>
      <c r="B894" s="22">
        <v>97</v>
      </c>
    </row>
    <row r="895" hidden="1" spans="1:2">
      <c r="A895" s="21" t="s">
        <v>81</v>
      </c>
      <c r="B895" s="22">
        <v>93</v>
      </c>
    </row>
    <row r="896" hidden="1" spans="1:2">
      <c r="A896" s="21" t="s">
        <v>283</v>
      </c>
      <c r="B896" s="22">
        <v>86</v>
      </c>
    </row>
    <row r="897" hidden="1" spans="1:2">
      <c r="A897" s="21" t="s">
        <v>82</v>
      </c>
      <c r="B897" s="22">
        <v>92</v>
      </c>
    </row>
    <row r="898" hidden="1" spans="1:2">
      <c r="A898" s="21" t="s">
        <v>281</v>
      </c>
      <c r="B898" s="22">
        <v>90</v>
      </c>
    </row>
    <row r="899" hidden="1" spans="1:2">
      <c r="A899" s="21" t="s">
        <v>357</v>
      </c>
      <c r="B899" s="22">
        <v>97</v>
      </c>
    </row>
    <row r="900" hidden="1" spans="1:2">
      <c r="A900" s="21" t="s">
        <v>279</v>
      </c>
      <c r="B900" s="22">
        <v>96</v>
      </c>
    </row>
    <row r="901" hidden="1" spans="1:2">
      <c r="A901" s="21" t="s">
        <v>321</v>
      </c>
      <c r="B901" s="22">
        <v>94</v>
      </c>
    </row>
    <row r="902" hidden="1" spans="1:2">
      <c r="A902" s="21" t="s">
        <v>320</v>
      </c>
      <c r="B902" s="22">
        <v>97</v>
      </c>
    </row>
    <row r="903" hidden="1" spans="1:2">
      <c r="A903" s="21" t="s">
        <v>333</v>
      </c>
      <c r="B903" s="22">
        <v>95</v>
      </c>
    </row>
    <row r="904" hidden="1" spans="1:2">
      <c r="A904" s="21" t="s">
        <v>331</v>
      </c>
      <c r="B904" s="22">
        <v>93</v>
      </c>
    </row>
    <row r="905" hidden="1" spans="1:2">
      <c r="A905" s="21" t="s">
        <v>329</v>
      </c>
      <c r="B905" s="22">
        <v>95</v>
      </c>
    </row>
    <row r="906" hidden="1" spans="1:2">
      <c r="A906" s="21" t="s">
        <v>260</v>
      </c>
      <c r="B906" s="22">
        <v>83</v>
      </c>
    </row>
    <row r="907" hidden="1" spans="1:2">
      <c r="A907" s="21" t="s">
        <v>242</v>
      </c>
      <c r="B907" s="22">
        <v>99</v>
      </c>
    </row>
    <row r="908" hidden="1" spans="1:2">
      <c r="A908" s="21" t="s">
        <v>369</v>
      </c>
      <c r="B908" s="22">
        <v>96</v>
      </c>
    </row>
    <row r="909" hidden="1" spans="1:2">
      <c r="A909" s="21" t="s">
        <v>69</v>
      </c>
      <c r="B909" s="22">
        <v>97</v>
      </c>
    </row>
    <row r="910" hidden="1" spans="1:2">
      <c r="A910" s="21" t="s">
        <v>70</v>
      </c>
      <c r="B910" s="22">
        <v>98</v>
      </c>
    </row>
    <row r="911" hidden="1" spans="1:2">
      <c r="A911" s="21" t="s">
        <v>68</v>
      </c>
      <c r="B911" s="22">
        <v>96</v>
      </c>
    </row>
    <row r="912" hidden="1" spans="1:2">
      <c r="A912" s="21" t="s">
        <v>66</v>
      </c>
      <c r="B912" s="22">
        <v>97</v>
      </c>
    </row>
    <row r="913" hidden="1" spans="1:2">
      <c r="A913" s="21" t="s">
        <v>67</v>
      </c>
      <c r="B913" s="22">
        <v>96</v>
      </c>
    </row>
    <row r="914" hidden="1" spans="1:2">
      <c r="A914" s="21" t="s">
        <v>65</v>
      </c>
      <c r="B914" s="22">
        <v>97</v>
      </c>
    </row>
    <row r="915" hidden="1" spans="1:2">
      <c r="A915" s="21" t="s">
        <v>64</v>
      </c>
      <c r="B915" s="22">
        <v>97</v>
      </c>
    </row>
    <row r="916" hidden="1" spans="1:2">
      <c r="A916" s="21" t="s">
        <v>161</v>
      </c>
      <c r="B916" s="22">
        <v>87</v>
      </c>
    </row>
    <row r="917" hidden="1" spans="1:2">
      <c r="A917" s="21" t="s">
        <v>97</v>
      </c>
      <c r="B917" s="22">
        <v>97</v>
      </c>
    </row>
    <row r="918" hidden="1" spans="1:2">
      <c r="A918" s="21" t="s">
        <v>162</v>
      </c>
      <c r="B918" s="22">
        <v>93</v>
      </c>
    </row>
    <row r="919" hidden="1" spans="1:2">
      <c r="A919" s="21" t="s">
        <v>96</v>
      </c>
      <c r="B919" s="22">
        <v>98</v>
      </c>
    </row>
    <row r="920" hidden="1" spans="1:2">
      <c r="A920" s="21" t="s">
        <v>163</v>
      </c>
      <c r="B920" s="22">
        <v>89</v>
      </c>
    </row>
    <row r="921" hidden="1" spans="1:2">
      <c r="A921" s="21" t="s">
        <v>95</v>
      </c>
      <c r="B921" s="22">
        <v>98</v>
      </c>
    </row>
    <row r="922" hidden="1" spans="1:2">
      <c r="A922" s="21" t="s">
        <v>133</v>
      </c>
      <c r="B922" s="22">
        <v>96</v>
      </c>
    </row>
    <row r="923" hidden="1" spans="1:2">
      <c r="A923" s="21" t="s">
        <v>94</v>
      </c>
      <c r="B923" s="22">
        <v>98</v>
      </c>
    </row>
    <row r="924" hidden="1" spans="1:2">
      <c r="A924" s="21" t="s">
        <v>94</v>
      </c>
      <c r="B924" s="22">
        <v>98</v>
      </c>
    </row>
    <row r="925" hidden="1" spans="1:2">
      <c r="A925" s="21" t="s">
        <v>22</v>
      </c>
      <c r="B925" s="22">
        <v>96</v>
      </c>
    </row>
    <row r="926" hidden="1" spans="1:2">
      <c r="A926" s="21" t="s">
        <v>36</v>
      </c>
      <c r="B926" s="22">
        <v>96</v>
      </c>
    </row>
    <row r="927" hidden="1" spans="1:2">
      <c r="A927" s="21" t="s">
        <v>21</v>
      </c>
      <c r="B927" s="22">
        <v>96</v>
      </c>
    </row>
    <row r="928" hidden="1" spans="1:2">
      <c r="A928" s="21" t="s">
        <v>21</v>
      </c>
      <c r="B928" s="22">
        <v>96</v>
      </c>
    </row>
    <row r="929" hidden="1" spans="1:2">
      <c r="A929" s="21" t="s">
        <v>21</v>
      </c>
      <c r="B929" s="22">
        <v>96</v>
      </c>
    </row>
    <row r="930" hidden="1" spans="1:2">
      <c r="A930" s="21" t="s">
        <v>338</v>
      </c>
      <c r="B930" s="22">
        <v>92</v>
      </c>
    </row>
    <row r="931" hidden="1" spans="1:2">
      <c r="A931" s="21" t="s">
        <v>44</v>
      </c>
      <c r="B931" s="22">
        <v>97</v>
      </c>
    </row>
    <row r="932" hidden="1" spans="1:2">
      <c r="A932" s="21" t="s">
        <v>339</v>
      </c>
      <c r="B932" s="22">
        <v>96</v>
      </c>
    </row>
    <row r="933" hidden="1" spans="1:2">
      <c r="A933" s="21" t="s">
        <v>339</v>
      </c>
      <c r="B933" s="22">
        <v>96</v>
      </c>
    </row>
    <row r="934" hidden="1" spans="1:2">
      <c r="A934" s="21" t="s">
        <v>203</v>
      </c>
      <c r="B934" s="22">
        <v>95</v>
      </c>
    </row>
    <row r="935" hidden="1" spans="1:2">
      <c r="A935" s="21" t="s">
        <v>188</v>
      </c>
      <c r="B935" s="22">
        <v>98</v>
      </c>
    </row>
    <row r="936" hidden="1" spans="1:2">
      <c r="A936" s="21" t="s">
        <v>188</v>
      </c>
      <c r="B936" s="22">
        <v>98</v>
      </c>
    </row>
    <row r="937" hidden="1" spans="1:2">
      <c r="A937" s="21" t="s">
        <v>261</v>
      </c>
      <c r="B937" s="22">
        <v>95</v>
      </c>
    </row>
    <row r="938" hidden="1" spans="1:2">
      <c r="A938" s="21" t="s">
        <v>340</v>
      </c>
      <c r="B938" s="22">
        <v>94</v>
      </c>
    </row>
    <row r="939" hidden="1" spans="1:2">
      <c r="A939" s="21" t="s">
        <v>189</v>
      </c>
      <c r="B939" s="22">
        <v>98</v>
      </c>
    </row>
    <row r="940" hidden="1" spans="1:2">
      <c r="A940" s="21" t="s">
        <v>259</v>
      </c>
      <c r="B940" s="22">
        <v>89</v>
      </c>
    </row>
    <row r="941" hidden="1" spans="1:2">
      <c r="A941" s="21" t="s">
        <v>341</v>
      </c>
      <c r="B941" s="22">
        <v>91</v>
      </c>
    </row>
    <row r="942" hidden="1" spans="1:2">
      <c r="A942" s="21" t="s">
        <v>111</v>
      </c>
      <c r="B942" s="22">
        <v>98</v>
      </c>
    </row>
    <row r="943" hidden="1" spans="1:2">
      <c r="A943" s="21" t="s">
        <v>111</v>
      </c>
      <c r="B943" s="22">
        <v>98</v>
      </c>
    </row>
    <row r="944" hidden="1" spans="1:2">
      <c r="A944" s="21" t="s">
        <v>258</v>
      </c>
      <c r="B944" s="22">
        <v>93</v>
      </c>
    </row>
    <row r="945" hidden="1" spans="1:2">
      <c r="A945" s="21" t="s">
        <v>257</v>
      </c>
      <c r="B945" s="22">
        <v>87</v>
      </c>
    </row>
    <row r="946" hidden="1" spans="1:2">
      <c r="A946" s="21" t="s">
        <v>62</v>
      </c>
      <c r="B946" s="22">
        <v>94</v>
      </c>
    </row>
    <row r="947" hidden="1" spans="1:2">
      <c r="A947" s="21" t="s">
        <v>160</v>
      </c>
      <c r="B947" s="22">
        <v>91</v>
      </c>
    </row>
    <row r="948" hidden="1" spans="1:2">
      <c r="A948" s="21" t="s">
        <v>159</v>
      </c>
      <c r="B948" s="22">
        <v>89</v>
      </c>
    </row>
    <row r="949" hidden="1" spans="1:2">
      <c r="A949" s="21" t="s">
        <v>61</v>
      </c>
      <c r="B949" s="22">
        <v>95</v>
      </c>
    </row>
    <row r="950" hidden="1" spans="1:2">
      <c r="A950" s="21" t="s">
        <v>61</v>
      </c>
      <c r="B950" s="22">
        <v>95</v>
      </c>
    </row>
    <row r="951" hidden="1" spans="1:2">
      <c r="A951" s="21" t="s">
        <v>158</v>
      </c>
      <c r="B951" s="22">
        <v>91</v>
      </c>
    </row>
    <row r="952" hidden="1" spans="1:2">
      <c r="A952" s="21" t="s">
        <v>250</v>
      </c>
      <c r="B952" s="22">
        <v>98</v>
      </c>
    </row>
    <row r="953" hidden="1" spans="1:2">
      <c r="A953" s="21" t="s">
        <v>250</v>
      </c>
      <c r="B953" s="22">
        <v>98</v>
      </c>
    </row>
    <row r="954" hidden="1" spans="1:2">
      <c r="A954" s="21" t="s">
        <v>87</v>
      </c>
      <c r="B954" s="22">
        <v>96</v>
      </c>
    </row>
    <row r="955" hidden="1" spans="1:2">
      <c r="A955" s="21" t="s">
        <v>157</v>
      </c>
      <c r="B955" s="22">
        <v>91</v>
      </c>
    </row>
    <row r="956" hidden="1" spans="1:2">
      <c r="A956" s="21" t="s">
        <v>249</v>
      </c>
      <c r="B956" s="22">
        <v>95</v>
      </c>
    </row>
    <row r="957" hidden="1" spans="1:2">
      <c r="A957" s="21" t="s">
        <v>86</v>
      </c>
      <c r="B957" s="22">
        <v>92</v>
      </c>
    </row>
    <row r="958" hidden="1" spans="1:2">
      <c r="A958" s="21" t="s">
        <v>156</v>
      </c>
      <c r="B958" s="22">
        <v>87</v>
      </c>
    </row>
    <row r="959" hidden="1" spans="1:2">
      <c r="A959" s="21" t="s">
        <v>256</v>
      </c>
      <c r="B959" s="22">
        <v>90</v>
      </c>
    </row>
    <row r="960" hidden="1" spans="1:2">
      <c r="A960" s="21" t="s">
        <v>155</v>
      </c>
      <c r="B960" s="22">
        <v>91</v>
      </c>
    </row>
    <row r="961" hidden="1" spans="1:2">
      <c r="A961" s="21" t="s">
        <v>246</v>
      </c>
      <c r="B961" s="22">
        <v>97</v>
      </c>
    </row>
    <row r="962" hidden="1" spans="1:2">
      <c r="A962" s="21" t="s">
        <v>74</v>
      </c>
      <c r="B962" s="22">
        <v>97</v>
      </c>
    </row>
    <row r="963" hidden="1" spans="1:2">
      <c r="A963" s="21" t="s">
        <v>154</v>
      </c>
      <c r="B963" s="22">
        <v>89</v>
      </c>
    </row>
    <row r="964" hidden="1" spans="1:2">
      <c r="A964" s="21" t="s">
        <v>73</v>
      </c>
      <c r="B964" s="22">
        <v>97</v>
      </c>
    </row>
    <row r="965" hidden="1" spans="1:2">
      <c r="A965" s="21" t="s">
        <v>73</v>
      </c>
      <c r="B965" s="22">
        <v>97</v>
      </c>
    </row>
    <row r="966" hidden="1" spans="1:2">
      <c r="A966" s="21" t="s">
        <v>255</v>
      </c>
      <c r="B966" s="22">
        <v>99</v>
      </c>
    </row>
    <row r="967" hidden="1" spans="1:2">
      <c r="A967" s="21" t="s">
        <v>254</v>
      </c>
      <c r="B967" s="22">
        <v>95</v>
      </c>
    </row>
    <row r="968" hidden="1" spans="1:2">
      <c r="A968" s="21" t="s">
        <v>245</v>
      </c>
      <c r="B968" s="22">
        <v>97</v>
      </c>
    </row>
    <row r="969" hidden="1" spans="1:2">
      <c r="A969" s="21" t="s">
        <v>153</v>
      </c>
      <c r="B969" s="22">
        <v>89</v>
      </c>
    </row>
    <row r="970" hidden="1" spans="1:2">
      <c r="A970" s="21" t="s">
        <v>119</v>
      </c>
      <c r="B970" s="22">
        <v>94</v>
      </c>
    </row>
    <row r="971" hidden="1" spans="1:2">
      <c r="A971" s="21" t="s">
        <v>244</v>
      </c>
      <c r="B971" s="22">
        <v>100</v>
      </c>
    </row>
    <row r="972" hidden="1" spans="1:2">
      <c r="A972" s="21" t="s">
        <v>244</v>
      </c>
      <c r="B972" s="22">
        <v>100</v>
      </c>
    </row>
    <row r="973" hidden="1" spans="1:2">
      <c r="A973" s="21" t="s">
        <v>253</v>
      </c>
      <c r="B973" s="22">
        <v>96</v>
      </c>
    </row>
    <row r="974" hidden="1" spans="1:2">
      <c r="A974" s="21" t="s">
        <v>152</v>
      </c>
      <c r="B974" s="22">
        <v>87</v>
      </c>
    </row>
    <row r="975" hidden="1" spans="1:2">
      <c r="A975" s="21" t="s">
        <v>20</v>
      </c>
      <c r="B975" s="22">
        <v>91</v>
      </c>
    </row>
    <row r="976" hidden="1" spans="1:2">
      <c r="A976" s="21" t="s">
        <v>20</v>
      </c>
      <c r="B976" s="22">
        <v>91</v>
      </c>
    </row>
    <row r="977" hidden="1" spans="1:2">
      <c r="A977" s="21" t="s">
        <v>175</v>
      </c>
      <c r="B977" s="22">
        <v>99</v>
      </c>
    </row>
    <row r="978" hidden="1" spans="1:2">
      <c r="A978" s="21" t="s">
        <v>19</v>
      </c>
      <c r="B978" s="22">
        <v>91</v>
      </c>
    </row>
    <row r="979" hidden="1" spans="1:2">
      <c r="A979" s="21" t="s">
        <v>252</v>
      </c>
      <c r="B979" s="22">
        <v>86</v>
      </c>
    </row>
    <row r="980" hidden="1" spans="1:2">
      <c r="A980" s="21" t="s">
        <v>18</v>
      </c>
      <c r="B980" s="22">
        <v>92</v>
      </c>
    </row>
    <row r="981" hidden="1" spans="1:2">
      <c r="A981" s="21" t="s">
        <v>17</v>
      </c>
      <c r="B981" s="22">
        <v>93</v>
      </c>
    </row>
    <row r="982" hidden="1" spans="1:2">
      <c r="A982" s="21" t="s">
        <v>17</v>
      </c>
      <c r="B982" s="22">
        <v>93</v>
      </c>
    </row>
    <row r="983" hidden="1" spans="1:2">
      <c r="A983" s="21" t="s">
        <v>72</v>
      </c>
      <c r="B983" s="22">
        <v>95</v>
      </c>
    </row>
    <row r="984" hidden="1" spans="1:2">
      <c r="A984" s="21" t="s">
        <v>72</v>
      </c>
      <c r="B984" s="22">
        <v>95</v>
      </c>
    </row>
    <row r="985" hidden="1" spans="1:2">
      <c r="A985" s="21" t="s">
        <v>12</v>
      </c>
      <c r="B985" s="22">
        <v>91</v>
      </c>
    </row>
    <row r="986" hidden="1" spans="1:2">
      <c r="A986" s="21" t="s">
        <v>149</v>
      </c>
      <c r="B986" s="22">
        <v>98</v>
      </c>
    </row>
    <row r="987" hidden="1" spans="1:2">
      <c r="A987" s="21" t="s">
        <v>13</v>
      </c>
      <c r="B987" s="22">
        <v>95</v>
      </c>
    </row>
    <row r="988" hidden="1" spans="1:2">
      <c r="A988" s="21" t="s">
        <v>251</v>
      </c>
      <c r="B988" s="22">
        <v>88</v>
      </c>
    </row>
    <row r="989" hidden="1" spans="1:2">
      <c r="A989" s="21" t="s">
        <v>93</v>
      </c>
      <c r="B989" s="22">
        <v>98</v>
      </c>
    </row>
    <row r="990" hidden="1" spans="1:2">
      <c r="A990" s="21" t="s">
        <v>93</v>
      </c>
      <c r="B990" s="22">
        <v>98</v>
      </c>
    </row>
    <row r="991" hidden="1" spans="1:2">
      <c r="A991" s="21" t="s">
        <v>14</v>
      </c>
      <c r="B991" s="22">
        <v>87</v>
      </c>
    </row>
    <row r="992" hidden="1" spans="1:2">
      <c r="A992" s="21" t="s">
        <v>134</v>
      </c>
      <c r="B992" s="22">
        <v>97</v>
      </c>
    </row>
    <row r="993" hidden="1" spans="1:2">
      <c r="A993" s="21" t="s">
        <v>134</v>
      </c>
      <c r="B993" s="22">
        <v>97</v>
      </c>
    </row>
    <row r="994" hidden="1" spans="1:2">
      <c r="A994" s="21" t="s">
        <v>15</v>
      </c>
      <c r="B994" s="22">
        <v>93</v>
      </c>
    </row>
    <row r="995" hidden="1" spans="1:2">
      <c r="A995" s="21" t="s">
        <v>318</v>
      </c>
      <c r="B995" s="22">
        <v>100</v>
      </c>
    </row>
    <row r="996" hidden="1" spans="1:2">
      <c r="A996" s="21" t="s">
        <v>16</v>
      </c>
      <c r="B996" s="22">
        <v>93</v>
      </c>
    </row>
    <row r="997" hidden="1" spans="1:2">
      <c r="A997" s="21" t="s">
        <v>317</v>
      </c>
      <c r="B997" s="22">
        <v>98</v>
      </c>
    </row>
    <row r="998" hidden="1" spans="1:2">
      <c r="A998" s="21" t="s">
        <v>316</v>
      </c>
      <c r="B998" s="22">
        <v>100</v>
      </c>
    </row>
    <row r="999" hidden="1" spans="1:2">
      <c r="A999" s="21" t="s">
        <v>315</v>
      </c>
      <c r="B999" s="22">
        <v>91</v>
      </c>
    </row>
    <row r="1000" hidden="1" spans="1:2">
      <c r="A1000" s="21" t="s">
        <v>11</v>
      </c>
      <c r="B1000" s="22">
        <v>89</v>
      </c>
    </row>
    <row r="1001" hidden="1" spans="1:2">
      <c r="A1001" s="21" t="s">
        <v>10</v>
      </c>
      <c r="B1001" s="22">
        <v>87</v>
      </c>
    </row>
    <row r="1002" hidden="1" spans="1:2">
      <c r="A1002" s="21" t="s">
        <v>9</v>
      </c>
      <c r="B1002" s="22">
        <v>91</v>
      </c>
    </row>
    <row r="1003" hidden="1" spans="1:2">
      <c r="A1003" s="21" t="s">
        <v>9</v>
      </c>
      <c r="B1003" s="22">
        <v>91</v>
      </c>
    </row>
    <row r="1004" hidden="1" spans="1:2">
      <c r="A1004" s="21" t="s">
        <v>60</v>
      </c>
      <c r="B1004" s="22">
        <v>87</v>
      </c>
    </row>
    <row r="1005" hidden="1" spans="1:2">
      <c r="A1005" s="21" t="s">
        <v>59</v>
      </c>
      <c r="B1005" s="22">
        <v>85</v>
      </c>
    </row>
    <row r="1006" hidden="1" spans="1:2">
      <c r="A1006" s="21" t="s">
        <v>58</v>
      </c>
      <c r="B1006" s="22">
        <v>97</v>
      </c>
    </row>
    <row r="1007" hidden="1" spans="1:2">
      <c r="A1007" s="21" t="s">
        <v>276</v>
      </c>
      <c r="B1007" s="22">
        <v>95</v>
      </c>
    </row>
    <row r="1008" hidden="1" spans="1:2">
      <c r="A1008" s="21" t="s">
        <v>57</v>
      </c>
      <c r="B1008" s="22">
        <v>89</v>
      </c>
    </row>
    <row r="1009" hidden="1" spans="1:2">
      <c r="A1009" s="21" t="s">
        <v>56</v>
      </c>
      <c r="B1009" s="22">
        <v>95</v>
      </c>
    </row>
    <row r="1010" hidden="1" spans="1:2">
      <c r="A1010" s="21" t="s">
        <v>55</v>
      </c>
      <c r="B1010" s="22">
        <v>97</v>
      </c>
    </row>
    <row r="1011" hidden="1" spans="1:2">
      <c r="A1011" s="21" t="s">
        <v>54</v>
      </c>
      <c r="B1011" s="22">
        <v>93</v>
      </c>
    </row>
    <row r="1012" hidden="1" spans="1:2">
      <c r="A1012" s="21" t="s">
        <v>53</v>
      </c>
      <c r="B1012" s="22">
        <v>94</v>
      </c>
    </row>
    <row r="1013" hidden="1" spans="1:2">
      <c r="A1013" s="21" t="s">
        <v>92</v>
      </c>
      <c r="B1013" s="22">
        <v>97</v>
      </c>
    </row>
    <row r="1014" hidden="1" spans="1:2">
      <c r="A1014" s="21" t="s">
        <v>91</v>
      </c>
      <c r="B1014" s="22">
        <v>97</v>
      </c>
    </row>
    <row r="1015" hidden="1" spans="1:2">
      <c r="A1015" s="21" t="s">
        <v>90</v>
      </c>
      <c r="B1015" s="22">
        <v>95</v>
      </c>
    </row>
    <row r="1016" hidden="1" spans="1:2">
      <c r="A1016" s="21" t="s">
        <v>216</v>
      </c>
      <c r="B1016" s="22">
        <v>96</v>
      </c>
    </row>
    <row r="1017" hidden="1" spans="1:2">
      <c r="A1017" s="21" t="s">
        <v>187</v>
      </c>
      <c r="B1017" s="22">
        <v>97</v>
      </c>
    </row>
    <row r="1018" hidden="1" spans="1:2">
      <c r="A1018" s="21" t="s">
        <v>180</v>
      </c>
      <c r="B1018" s="22">
        <v>96</v>
      </c>
    </row>
    <row r="1019" hidden="1" spans="1:2">
      <c r="A1019" s="21" t="s">
        <v>181</v>
      </c>
      <c r="B1019" s="22">
        <v>93</v>
      </c>
    </row>
    <row r="1020" hidden="1" spans="1:2">
      <c r="A1020" s="21" t="s">
        <v>182</v>
      </c>
      <c r="B1020" s="22">
        <v>95</v>
      </c>
    </row>
    <row r="1021" hidden="1" spans="1:2">
      <c r="A1021" s="21" t="s">
        <v>217</v>
      </c>
      <c r="B1021" s="22">
        <v>95</v>
      </c>
    </row>
    <row r="1022" hidden="1" spans="1:2">
      <c r="A1022" s="21" t="s">
        <v>217</v>
      </c>
      <c r="B1022" s="22">
        <v>95</v>
      </c>
    </row>
    <row r="1023" hidden="1" spans="1:2">
      <c r="A1023" s="21" t="s">
        <v>183</v>
      </c>
      <c r="B1023" s="22">
        <v>95</v>
      </c>
    </row>
    <row r="1024" hidden="1" spans="1:2">
      <c r="A1024" s="21" t="s">
        <v>184</v>
      </c>
      <c r="B1024" s="22">
        <v>97</v>
      </c>
    </row>
    <row r="1025" hidden="1" spans="1:2">
      <c r="A1025" s="21" t="s">
        <v>185</v>
      </c>
      <c r="B1025" s="22">
        <v>93</v>
      </c>
    </row>
    <row r="1026" hidden="1" spans="1:2">
      <c r="A1026" s="21" t="s">
        <v>229</v>
      </c>
      <c r="B1026" s="22">
        <v>96</v>
      </c>
    </row>
    <row r="1027" hidden="1" spans="1:2">
      <c r="A1027" s="21" t="s">
        <v>186</v>
      </c>
      <c r="B1027" s="22">
        <v>93</v>
      </c>
    </row>
    <row r="1028" hidden="1" spans="1:2">
      <c r="A1028" s="21" t="s">
        <v>179</v>
      </c>
      <c r="B1028" s="22">
        <v>93</v>
      </c>
    </row>
    <row r="1029" hidden="1" spans="1:2">
      <c r="A1029" s="21" t="s">
        <v>178</v>
      </c>
      <c r="B1029" s="22">
        <v>93</v>
      </c>
    </row>
    <row r="1030" hidden="1" spans="1:2">
      <c r="A1030" s="21" t="s">
        <v>202</v>
      </c>
      <c r="B1030" s="22">
        <v>89</v>
      </c>
    </row>
    <row r="1031" hidden="1" spans="1:2">
      <c r="A1031" s="21" t="s">
        <v>201</v>
      </c>
      <c r="B1031" s="22">
        <v>91</v>
      </c>
    </row>
    <row r="1032" hidden="1" spans="1:2">
      <c r="A1032" s="21" t="s">
        <v>200</v>
      </c>
      <c r="B1032" s="22">
        <v>91</v>
      </c>
    </row>
    <row r="1033" hidden="1" spans="1:2">
      <c r="A1033" s="21" t="s">
        <v>199</v>
      </c>
      <c r="B1033" s="22">
        <v>96</v>
      </c>
    </row>
    <row r="1034" hidden="1" spans="1:2">
      <c r="A1034" s="21" t="s">
        <v>198</v>
      </c>
      <c r="B1034" s="22">
        <v>89</v>
      </c>
    </row>
    <row r="1035" hidden="1" spans="1:2">
      <c r="A1035" s="21" t="s">
        <v>197</v>
      </c>
      <c r="B1035" s="22">
        <v>93</v>
      </c>
    </row>
    <row r="1036" hidden="1" spans="1:2">
      <c r="A1036" s="21" t="s">
        <v>196</v>
      </c>
      <c r="B1036" s="22">
        <v>97</v>
      </c>
    </row>
    <row r="1037" hidden="1" spans="1:2">
      <c r="A1037" s="21" t="s">
        <v>195</v>
      </c>
      <c r="B1037" s="22">
        <v>91</v>
      </c>
    </row>
    <row r="1038" hidden="1" spans="1:2">
      <c r="A1038" s="21" t="s">
        <v>194</v>
      </c>
      <c r="B1038" s="22">
        <v>87</v>
      </c>
    </row>
    <row r="1039" hidden="1" spans="1:2">
      <c r="A1039" s="21" t="s">
        <v>193</v>
      </c>
      <c r="B1039" s="22">
        <v>91</v>
      </c>
    </row>
    <row r="1040" hidden="1" spans="1:2">
      <c r="A1040" s="21" t="s">
        <v>192</v>
      </c>
      <c r="B1040" s="22">
        <v>95</v>
      </c>
    </row>
    <row r="1041" hidden="1" spans="1:2">
      <c r="A1041" s="21" t="s">
        <v>274</v>
      </c>
      <c r="B1041" s="22">
        <v>97</v>
      </c>
    </row>
    <row r="1042" hidden="1" spans="1:2">
      <c r="A1042" s="21" t="s">
        <v>270</v>
      </c>
      <c r="B1042" s="22">
        <v>87</v>
      </c>
    </row>
    <row r="1043" hidden="1" spans="1:2">
      <c r="A1043" s="21" t="s">
        <v>268</v>
      </c>
      <c r="B1043" s="22">
        <v>94</v>
      </c>
    </row>
    <row r="1044" hidden="1" spans="1:2">
      <c r="A1044" s="21" t="s">
        <v>267</v>
      </c>
      <c r="B1044" s="22">
        <v>97</v>
      </c>
    </row>
    <row r="1045" hidden="1" spans="1:2">
      <c r="A1045" s="21" t="s">
        <v>241</v>
      </c>
      <c r="B1045" s="22">
        <v>97</v>
      </c>
    </row>
    <row r="1046" hidden="1" spans="1:2">
      <c r="A1046" s="21" t="s">
        <v>241</v>
      </c>
      <c r="B1046" s="22">
        <v>97</v>
      </c>
    </row>
    <row r="1047" hidden="1" spans="1:2">
      <c r="A1047" s="21" t="s">
        <v>239</v>
      </c>
      <c r="B1047" s="22">
        <v>89</v>
      </c>
    </row>
    <row r="1048" hidden="1" spans="1:2">
      <c r="A1048" s="21" t="s">
        <v>237</v>
      </c>
      <c r="B1048" s="22">
        <v>93</v>
      </c>
    </row>
    <row r="1049" hidden="1" spans="1:2">
      <c r="A1049" s="21" t="s">
        <v>235</v>
      </c>
      <c r="B1049" s="22">
        <v>91</v>
      </c>
    </row>
    <row r="1050" hidden="1" spans="1:2">
      <c r="A1050" s="21" t="s">
        <v>280</v>
      </c>
      <c r="B1050" s="22">
        <v>90</v>
      </c>
    </row>
    <row r="1051" hidden="1" spans="1:2">
      <c r="A1051" s="21" t="s">
        <v>282</v>
      </c>
      <c r="B1051" s="22">
        <v>98</v>
      </c>
    </row>
    <row r="1052" hidden="1" spans="1:2">
      <c r="A1052" s="21" t="s">
        <v>231</v>
      </c>
      <c r="B1052" s="22">
        <v>90</v>
      </c>
    </row>
    <row r="1053" hidden="1" spans="1:2">
      <c r="A1053" s="21" t="s">
        <v>233</v>
      </c>
      <c r="B1053" s="22">
        <v>90</v>
      </c>
    </row>
    <row r="1054" hidden="1" spans="1:2">
      <c r="A1054" s="21" t="s">
        <v>71</v>
      </c>
      <c r="B1054" s="22">
        <v>97</v>
      </c>
    </row>
    <row r="1055" hidden="1" spans="1:2">
      <c r="A1055" s="21" t="s">
        <v>228</v>
      </c>
      <c r="B1055" s="22">
        <v>100</v>
      </c>
    </row>
    <row r="1056" hidden="1" spans="1:2">
      <c r="A1056" s="21" t="s">
        <v>228</v>
      </c>
      <c r="B1056" s="22">
        <v>100</v>
      </c>
    </row>
    <row r="1057" hidden="1" spans="1:2">
      <c r="A1057" s="21" t="s">
        <v>290</v>
      </c>
      <c r="B1057" s="22">
        <v>97</v>
      </c>
    </row>
    <row r="1058" hidden="1" spans="1:2">
      <c r="A1058" s="21" t="s">
        <v>292</v>
      </c>
      <c r="B1058" s="22">
        <v>94</v>
      </c>
    </row>
    <row r="1059" hidden="1" spans="1:2">
      <c r="A1059" s="21" t="s">
        <v>294</v>
      </c>
      <c r="B1059" s="22">
        <v>100</v>
      </c>
    </row>
    <row r="1060" hidden="1" spans="1:2">
      <c r="A1060" s="21" t="s">
        <v>278</v>
      </c>
      <c r="B1060" s="22">
        <v>89</v>
      </c>
    </row>
    <row r="1061" hidden="1" spans="1:2">
      <c r="A1061" s="21" t="s">
        <v>277</v>
      </c>
      <c r="B1061" s="22">
        <v>92</v>
      </c>
    </row>
    <row r="1062" hidden="1" spans="1:2">
      <c r="A1062" s="21" t="s">
        <v>100</v>
      </c>
      <c r="B1062" s="22">
        <v>97</v>
      </c>
    </row>
    <row r="1063" hidden="1" spans="1:2">
      <c r="A1063" s="21" t="s">
        <v>296</v>
      </c>
      <c r="B1063" s="22">
        <v>98</v>
      </c>
    </row>
    <row r="1064" hidden="1" spans="1:2">
      <c r="A1064" s="21" t="s">
        <v>295</v>
      </c>
      <c r="B1064" s="22">
        <v>95</v>
      </c>
    </row>
    <row r="1065" hidden="1" spans="1:2">
      <c r="A1065" s="21" t="s">
        <v>370</v>
      </c>
      <c r="B1065" s="22">
        <v>97</v>
      </c>
    </row>
    <row r="1066" hidden="1" spans="1:2">
      <c r="A1066" s="21" t="s">
        <v>293</v>
      </c>
      <c r="B1066" s="22">
        <v>98</v>
      </c>
    </row>
    <row r="1067" hidden="1" spans="1:2">
      <c r="A1067" s="21" t="s">
        <v>291</v>
      </c>
      <c r="B1067" s="22">
        <v>97</v>
      </c>
    </row>
    <row r="1068" hidden="1" spans="1:2">
      <c r="A1068" s="21" t="s">
        <v>226</v>
      </c>
      <c r="B1068" s="22">
        <v>96</v>
      </c>
    </row>
    <row r="1069" hidden="1" spans="1:2">
      <c r="A1069" s="21" t="s">
        <v>289</v>
      </c>
      <c r="B1069" s="22">
        <v>93</v>
      </c>
    </row>
    <row r="1070" hidden="1" spans="1:2">
      <c r="A1070" s="21" t="s">
        <v>289</v>
      </c>
      <c r="B1070" s="22">
        <v>93</v>
      </c>
    </row>
    <row r="1071" hidden="1" spans="1:2">
      <c r="A1071" s="21" t="s">
        <v>25</v>
      </c>
      <c r="B1071" s="22">
        <v>97</v>
      </c>
    </row>
    <row r="1072" hidden="1" spans="1:2">
      <c r="A1072" s="21" t="s">
        <v>25</v>
      </c>
      <c r="B1072" s="22">
        <v>97</v>
      </c>
    </row>
    <row r="1073" hidden="1" spans="1:2">
      <c r="A1073" s="21" t="s">
        <v>227</v>
      </c>
      <c r="B1073" s="22">
        <v>94</v>
      </c>
    </row>
    <row r="1074" hidden="1" spans="1:2">
      <c r="A1074" s="21" t="s">
        <v>360</v>
      </c>
      <c r="B1074" s="22">
        <v>95</v>
      </c>
    </row>
    <row r="1075" hidden="1" spans="1:2">
      <c r="A1075" s="21" t="s">
        <v>225</v>
      </c>
      <c r="B1075" s="22">
        <v>94</v>
      </c>
    </row>
    <row r="1076" hidden="1" spans="1:2">
      <c r="A1076" s="21" t="s">
        <v>359</v>
      </c>
      <c r="B1076" s="22">
        <v>96</v>
      </c>
    </row>
    <row r="1077" hidden="1" spans="1:2">
      <c r="A1077" s="21" t="s">
        <v>358</v>
      </c>
      <c r="B1077" s="22">
        <v>97</v>
      </c>
    </row>
    <row r="1078" hidden="1" spans="1:2">
      <c r="A1078" s="21" t="s">
        <v>322</v>
      </c>
      <c r="B1078" s="22">
        <v>97</v>
      </c>
    </row>
    <row r="1079" hidden="1" spans="1:2">
      <c r="A1079" s="21" t="s">
        <v>322</v>
      </c>
      <c r="B1079" s="22">
        <v>97</v>
      </c>
    </row>
    <row r="1080" hidden="1" spans="1:2">
      <c r="A1080" s="21" t="s">
        <v>312</v>
      </c>
      <c r="B1080" s="22">
        <v>100</v>
      </c>
    </row>
    <row r="1081" hidden="1" spans="1:2">
      <c r="A1081" s="21" t="s">
        <v>312</v>
      </c>
      <c r="B1081" s="22">
        <v>100</v>
      </c>
    </row>
    <row r="1082" hidden="1" spans="1:2">
      <c r="A1082" s="21" t="s">
        <v>319</v>
      </c>
      <c r="B1082" s="22">
        <v>97</v>
      </c>
    </row>
    <row r="1083" hidden="1" spans="1:2">
      <c r="A1083" s="21" t="s">
        <v>332</v>
      </c>
      <c r="B1083" s="22">
        <v>86</v>
      </c>
    </row>
    <row r="1084" hidden="1" spans="1:2">
      <c r="A1084" s="21" t="s">
        <v>330</v>
      </c>
      <c r="B1084" s="22">
        <v>93</v>
      </c>
    </row>
    <row r="1085" hidden="1" spans="1:2">
      <c r="A1085" s="21" t="s">
        <v>367</v>
      </c>
      <c r="B1085" s="22">
        <v>91</v>
      </c>
    </row>
    <row r="1086" hidden="1" spans="1:2">
      <c r="A1086" s="21" t="s">
        <v>367</v>
      </c>
      <c r="B1086" s="22">
        <v>91</v>
      </c>
    </row>
    <row r="1087" hidden="1" spans="1:2">
      <c r="A1087" s="21" t="s">
        <v>301</v>
      </c>
      <c r="B1087" s="22">
        <v>100</v>
      </c>
    </row>
    <row r="1088" hidden="1" spans="1:2">
      <c r="A1088" s="21" t="s">
        <v>301</v>
      </c>
      <c r="B1088" s="22">
        <v>100</v>
      </c>
    </row>
    <row r="1089" hidden="1" spans="1:2">
      <c r="A1089" s="21" t="s">
        <v>300</v>
      </c>
      <c r="B1089" s="22">
        <v>91</v>
      </c>
    </row>
    <row r="1090" hidden="1" spans="1:2">
      <c r="A1090" s="21" t="s">
        <v>299</v>
      </c>
      <c r="B1090" s="22">
        <v>99</v>
      </c>
    </row>
    <row r="1091" hidden="1" spans="1:2">
      <c r="A1091" s="21" t="s">
        <v>298</v>
      </c>
      <c r="B1091" s="22">
        <v>97</v>
      </c>
    </row>
    <row r="1092" hidden="1" spans="1:2">
      <c r="A1092" s="21" t="s">
        <v>288</v>
      </c>
      <c r="B1092" s="22">
        <v>98</v>
      </c>
    </row>
    <row r="1093" hidden="1" spans="1:2">
      <c r="A1093" s="21" t="s">
        <v>210</v>
      </c>
      <c r="B1093" s="22">
        <v>92</v>
      </c>
    </row>
    <row r="1094" hidden="1" spans="1:2">
      <c r="A1094" s="21" t="s">
        <v>287</v>
      </c>
      <c r="B1094" s="22">
        <v>94</v>
      </c>
    </row>
    <row r="1095" hidden="1" spans="1:2">
      <c r="A1095" s="21" t="s">
        <v>208</v>
      </c>
      <c r="B1095" s="22">
        <v>84</v>
      </c>
    </row>
    <row r="1096" hidden="1" spans="1:2">
      <c r="A1096" s="21" t="s">
        <v>286</v>
      </c>
      <c r="B1096" s="22">
        <v>100</v>
      </c>
    </row>
    <row r="1097" hidden="1" spans="1:2">
      <c r="A1097" s="21" t="s">
        <v>208</v>
      </c>
      <c r="B1097" s="22">
        <v>83</v>
      </c>
    </row>
    <row r="1098" hidden="1" spans="1:2">
      <c r="A1098" s="21" t="s">
        <v>265</v>
      </c>
      <c r="B1098" s="22">
        <v>98</v>
      </c>
    </row>
    <row r="1099" hidden="1" spans="1:2">
      <c r="A1099" s="21" t="s">
        <v>264</v>
      </c>
      <c r="B1099" s="22">
        <v>97</v>
      </c>
    </row>
    <row r="1100" hidden="1" spans="1:2">
      <c r="A1100" s="21" t="s">
        <v>206</v>
      </c>
      <c r="B1100" s="22">
        <v>89</v>
      </c>
    </row>
    <row r="1101" hidden="1" spans="1:2">
      <c r="A1101" s="21" t="s">
        <v>368</v>
      </c>
      <c r="B1101" s="22">
        <v>94</v>
      </c>
    </row>
    <row r="1102" hidden="1" spans="1:2">
      <c r="A1102" s="21" t="s">
        <v>308</v>
      </c>
      <c r="B1102" s="22">
        <v>93</v>
      </c>
    </row>
    <row r="1103" hidden="1" spans="1:2">
      <c r="A1103" s="21" t="s">
        <v>306</v>
      </c>
      <c r="B1103" s="22">
        <v>95</v>
      </c>
    </row>
    <row r="1104" hidden="1" spans="1:2">
      <c r="A1104" s="21" t="s">
        <v>304</v>
      </c>
      <c r="B1104" s="22">
        <v>98</v>
      </c>
    </row>
    <row r="1105" hidden="1" spans="1:2">
      <c r="A1105" s="21" t="s">
        <v>302</v>
      </c>
      <c r="B1105" s="22">
        <v>94</v>
      </c>
    </row>
    <row r="1106" hidden="1" spans="1:2">
      <c r="A1106" s="21" t="s">
        <v>302</v>
      </c>
      <c r="B1106" s="22">
        <v>94</v>
      </c>
    </row>
    <row r="1107" hidden="1" spans="1:2">
      <c r="A1107" s="21" t="s">
        <v>349</v>
      </c>
      <c r="B1107" s="22">
        <v>87</v>
      </c>
    </row>
    <row r="1108" hidden="1" spans="1:2">
      <c r="A1108" s="21" t="s">
        <v>314</v>
      </c>
      <c r="B1108" s="22">
        <v>99</v>
      </c>
    </row>
    <row r="1109" hidden="1" spans="1:2">
      <c r="A1109" s="21" t="s">
        <v>347</v>
      </c>
      <c r="B1109" s="22">
        <v>85</v>
      </c>
    </row>
    <row r="1110" hidden="1" spans="1:2">
      <c r="A1110" s="21" t="s">
        <v>313</v>
      </c>
      <c r="B1110" s="22">
        <v>99</v>
      </c>
    </row>
    <row r="1111" hidden="1" spans="1:2">
      <c r="A1111" s="21" t="s">
        <v>313</v>
      </c>
      <c r="B1111" s="22">
        <v>99</v>
      </c>
    </row>
    <row r="1112" hidden="1" spans="1:2">
      <c r="A1112" s="21" t="s">
        <v>356</v>
      </c>
      <c r="B1112" s="22">
        <v>96</v>
      </c>
    </row>
    <row r="1113" hidden="1" spans="1:2">
      <c r="A1113" s="21" t="s">
        <v>346</v>
      </c>
      <c r="B1113" s="22">
        <v>91</v>
      </c>
    </row>
    <row r="1114" hidden="1" spans="1:2">
      <c r="A1114" s="21" t="s">
        <v>355</v>
      </c>
      <c r="B1114" s="22">
        <v>92</v>
      </c>
    </row>
    <row r="1115" hidden="1" spans="1:2">
      <c r="A1115" s="21" t="s">
        <v>354</v>
      </c>
      <c r="B1115" s="22">
        <v>91</v>
      </c>
    </row>
    <row r="1116" hidden="1" spans="1:2">
      <c r="A1116" s="21" t="s">
        <v>353</v>
      </c>
      <c r="B1116" s="22">
        <v>100</v>
      </c>
    </row>
    <row r="1117" hidden="1" spans="1:2">
      <c r="A1117" s="21" t="s">
        <v>342</v>
      </c>
      <c r="B1117" s="22">
        <v>95</v>
      </c>
    </row>
    <row r="1118" hidden="1" spans="1:2">
      <c r="A1118" s="21" t="s">
        <v>342</v>
      </c>
      <c r="B1118" s="22">
        <v>95</v>
      </c>
    </row>
    <row r="1119" hidden="1" spans="1:2">
      <c r="A1119" s="21" t="s">
        <v>328</v>
      </c>
      <c r="B1119" s="22">
        <v>91</v>
      </c>
    </row>
    <row r="1120" hidden="1" spans="1:2">
      <c r="A1120" s="21" t="s">
        <v>327</v>
      </c>
      <c r="B1120" s="22">
        <v>97</v>
      </c>
    </row>
    <row r="1121" hidden="1" spans="1:2">
      <c r="A1121" s="21" t="s">
        <v>326</v>
      </c>
      <c r="B1121" s="22">
        <v>91</v>
      </c>
    </row>
    <row r="1122" hidden="1" spans="1:2">
      <c r="A1122" s="21" t="s">
        <v>325</v>
      </c>
      <c r="B1122" s="22">
        <v>94</v>
      </c>
    </row>
    <row r="1123" hidden="1" spans="1:2">
      <c r="A1123" s="21" t="s">
        <v>212</v>
      </c>
      <c r="B1123" s="22">
        <v>91</v>
      </c>
    </row>
    <row r="1124" hidden="1" spans="1:2">
      <c r="A1124" s="21" t="s">
        <v>214</v>
      </c>
      <c r="B1124" s="22">
        <v>93</v>
      </c>
    </row>
    <row r="1125" hidden="1" spans="1:2">
      <c r="A1125" s="21" t="s">
        <v>219</v>
      </c>
      <c r="B1125" s="22">
        <v>94</v>
      </c>
    </row>
    <row r="1126" hidden="1" spans="1:2">
      <c r="A1126" s="21" t="s">
        <v>222</v>
      </c>
      <c r="B1126" s="22">
        <v>94</v>
      </c>
    </row>
    <row r="1127" hidden="1" spans="1:2">
      <c r="A1127" s="21" t="s">
        <v>224</v>
      </c>
      <c r="B1127" s="22">
        <v>92</v>
      </c>
    </row>
    <row r="1128" hidden="1" spans="1:2">
      <c r="A1128" s="21" t="s">
        <v>223</v>
      </c>
      <c r="B1128" s="22">
        <v>93</v>
      </c>
    </row>
    <row r="1129" spans="1:2">
      <c r="A1129" s="21" t="s">
        <v>221</v>
      </c>
      <c r="B1129" s="22">
        <v>97</v>
      </c>
    </row>
    <row r="1130" hidden="1" spans="1:2">
      <c r="A1130" s="21" t="s">
        <v>220</v>
      </c>
      <c r="B1130" s="22">
        <v>95</v>
      </c>
    </row>
    <row r="1131" hidden="1" spans="1:2">
      <c r="A1131" s="21" t="s">
        <v>215</v>
      </c>
      <c r="B1131" s="22">
        <v>82</v>
      </c>
    </row>
    <row r="1132" hidden="1" spans="1:2">
      <c r="A1132" s="21" t="s">
        <v>213</v>
      </c>
      <c r="B1132" s="22">
        <v>93</v>
      </c>
    </row>
    <row r="1133" hidden="1" spans="1:2">
      <c r="A1133" s="21" t="s">
        <v>137</v>
      </c>
      <c r="B1133" s="22">
        <v>93</v>
      </c>
    </row>
    <row r="1134" hidden="1" spans="1:2">
      <c r="A1134" s="21" t="s">
        <v>211</v>
      </c>
      <c r="B1134" s="22">
        <v>92</v>
      </c>
    </row>
    <row r="1135" hidden="1" spans="1:2">
      <c r="A1135" s="21" t="s">
        <v>49</v>
      </c>
      <c r="B1135" s="22">
        <v>83</v>
      </c>
    </row>
    <row r="1136" hidden="1" spans="1:2">
      <c r="A1136" s="21" t="s">
        <v>122</v>
      </c>
      <c r="B1136" s="22">
        <v>93</v>
      </c>
    </row>
    <row r="1137" hidden="1" spans="1:2">
      <c r="A1137" s="21" t="s">
        <v>117</v>
      </c>
      <c r="B1137" s="22">
        <v>91</v>
      </c>
    </row>
    <row r="1138" hidden="1" spans="1:2">
      <c r="A1138" s="21" t="s">
        <v>166</v>
      </c>
      <c r="B1138" s="22">
        <v>96</v>
      </c>
    </row>
    <row r="1139" hidden="1" spans="1:2">
      <c r="A1139" s="21" t="s">
        <v>168</v>
      </c>
      <c r="B1139" s="22">
        <v>95</v>
      </c>
    </row>
    <row r="1140" hidden="1" spans="1:2">
      <c r="A1140" s="21" t="s">
        <v>125</v>
      </c>
      <c r="B1140" s="22">
        <v>95</v>
      </c>
    </row>
    <row r="1141" hidden="1" spans="1:2">
      <c r="A1141" s="21" t="s">
        <v>170</v>
      </c>
      <c r="B1141" s="22">
        <v>99</v>
      </c>
    </row>
    <row r="1142" hidden="1" spans="1:2">
      <c r="A1142" s="21" t="s">
        <v>126</v>
      </c>
      <c r="B1142" s="22">
        <v>94</v>
      </c>
    </row>
    <row r="1143" hidden="1" spans="1:2">
      <c r="A1143" s="21" t="s">
        <v>128</v>
      </c>
      <c r="B1143" s="22">
        <v>88</v>
      </c>
    </row>
    <row r="1144" hidden="1" spans="1:2">
      <c r="A1144" s="21" t="s">
        <v>172</v>
      </c>
      <c r="B1144" s="22">
        <v>93</v>
      </c>
    </row>
    <row r="1145" hidden="1" spans="1:2">
      <c r="A1145" s="21" t="s">
        <v>209</v>
      </c>
      <c r="B1145" s="22">
        <v>87</v>
      </c>
    </row>
    <row r="1146" hidden="1" spans="1:2">
      <c r="A1146" s="21" t="s">
        <v>207</v>
      </c>
      <c r="B1146" s="22">
        <v>96</v>
      </c>
    </row>
    <row r="1147" hidden="1" spans="1:2">
      <c r="A1147" s="21" t="s">
        <v>129</v>
      </c>
      <c r="B1147" s="22">
        <v>95</v>
      </c>
    </row>
    <row r="1148" hidden="1" spans="1:2">
      <c r="A1148" s="21" t="s">
        <v>131</v>
      </c>
      <c r="B1148" s="22">
        <v>96</v>
      </c>
    </row>
    <row r="1149" hidden="1" spans="1:2">
      <c r="A1149" s="21" t="s">
        <v>174</v>
      </c>
      <c r="B1149" s="22">
        <v>93</v>
      </c>
    </row>
    <row r="1150" hidden="1" spans="1:2">
      <c r="A1150" s="21" t="s">
        <v>139</v>
      </c>
      <c r="B1150" s="22">
        <v>94</v>
      </c>
    </row>
    <row r="1151" hidden="1" spans="1:2">
      <c r="A1151" s="21" t="s">
        <v>141</v>
      </c>
      <c r="B1151" s="22">
        <v>91</v>
      </c>
    </row>
    <row r="1152" hidden="1" spans="1:2">
      <c r="A1152" s="21" t="s">
        <v>309</v>
      </c>
      <c r="B1152" s="22">
        <v>97</v>
      </c>
    </row>
    <row r="1153" hidden="1" spans="1:2">
      <c r="A1153" s="21" t="s">
        <v>143</v>
      </c>
      <c r="B1153" s="22">
        <v>85</v>
      </c>
    </row>
    <row r="1154" hidden="1" spans="1:2">
      <c r="A1154" s="21" t="s">
        <v>307</v>
      </c>
      <c r="B1154" s="22">
        <v>92</v>
      </c>
    </row>
    <row r="1155" hidden="1" spans="1:2">
      <c r="A1155" s="21" t="s">
        <v>148</v>
      </c>
      <c r="B1155" s="22">
        <v>93</v>
      </c>
    </row>
    <row r="1156" hidden="1" spans="1:2">
      <c r="A1156" s="21" t="s">
        <v>147</v>
      </c>
      <c r="B1156" s="22">
        <v>96</v>
      </c>
    </row>
    <row r="1157" hidden="1" spans="1:2">
      <c r="A1157" s="21" t="s">
        <v>146</v>
      </c>
      <c r="B1157" s="22">
        <v>93</v>
      </c>
    </row>
    <row r="1158" hidden="1" spans="1:2">
      <c r="A1158" s="21" t="s">
        <v>305</v>
      </c>
      <c r="B1158" s="22">
        <v>94</v>
      </c>
    </row>
    <row r="1159" hidden="1" spans="1:2">
      <c r="A1159" s="21" t="s">
        <v>145</v>
      </c>
      <c r="B1159" s="22">
        <v>93</v>
      </c>
    </row>
    <row r="1160" hidden="1" spans="1:2">
      <c r="A1160" s="21" t="s">
        <v>144</v>
      </c>
      <c r="B1160" s="22">
        <v>91</v>
      </c>
    </row>
    <row r="1161" hidden="1" spans="1:2">
      <c r="A1161" s="21" t="s">
        <v>142</v>
      </c>
      <c r="B1161" s="22">
        <v>93</v>
      </c>
    </row>
    <row r="1162" hidden="1" spans="1:2">
      <c r="A1162" s="21" t="s">
        <v>173</v>
      </c>
      <c r="B1162" s="22">
        <v>90</v>
      </c>
    </row>
    <row r="1163" hidden="1" spans="1:2">
      <c r="A1163" s="21" t="s">
        <v>140</v>
      </c>
      <c r="B1163" s="22">
        <v>95</v>
      </c>
    </row>
    <row r="1164" hidden="1" spans="1:2">
      <c r="A1164" s="21" t="s">
        <v>303</v>
      </c>
      <c r="B1164" s="22">
        <v>88</v>
      </c>
    </row>
    <row r="1165" hidden="1" spans="1:2">
      <c r="A1165" s="21" t="s">
        <v>138</v>
      </c>
      <c r="B1165" s="22">
        <v>95</v>
      </c>
    </row>
    <row r="1166" hidden="1" spans="1:2">
      <c r="A1166" s="21" t="s">
        <v>171</v>
      </c>
      <c r="B1166" s="22">
        <v>97</v>
      </c>
    </row>
    <row r="1167" hidden="1" spans="1:2">
      <c r="A1167" s="21" t="s">
        <v>169</v>
      </c>
      <c r="B1167" s="22">
        <v>95</v>
      </c>
    </row>
    <row r="1168" hidden="1" spans="1:2">
      <c r="A1168" s="21" t="s">
        <v>350</v>
      </c>
      <c r="B1168" s="22">
        <v>89</v>
      </c>
    </row>
    <row r="1169" hidden="1" spans="1:2">
      <c r="A1169" s="21" t="s">
        <v>167</v>
      </c>
      <c r="B1169" s="22">
        <v>92</v>
      </c>
    </row>
    <row r="1170" hidden="1" spans="1:2">
      <c r="A1170" s="21" t="s">
        <v>50</v>
      </c>
      <c r="B1170" s="22">
        <v>92</v>
      </c>
    </row>
    <row r="1171" hidden="1" spans="1:2">
      <c r="A1171" s="21" t="s">
        <v>348</v>
      </c>
      <c r="B1171" s="22">
        <v>85</v>
      </c>
    </row>
    <row r="1172" hidden="1" spans="1:2">
      <c r="A1172" s="21" t="s">
        <v>132</v>
      </c>
      <c r="B1172" s="22">
        <v>96</v>
      </c>
    </row>
    <row r="1173" hidden="1" spans="1:2">
      <c r="A1173" s="21" t="s">
        <v>43</v>
      </c>
      <c r="B1173" s="22">
        <v>97</v>
      </c>
    </row>
    <row r="1174" hidden="1" spans="1:2">
      <c r="A1174" s="21" t="s">
        <v>43</v>
      </c>
      <c r="B1174" s="22">
        <v>97</v>
      </c>
    </row>
    <row r="1175" hidden="1" spans="1:2">
      <c r="A1175" s="21" t="s">
        <v>130</v>
      </c>
      <c r="B1175" s="22">
        <v>96</v>
      </c>
    </row>
    <row r="1176" hidden="1" spans="1:2">
      <c r="A1176" s="21" t="s">
        <v>345</v>
      </c>
      <c r="B1176" s="22">
        <v>88</v>
      </c>
    </row>
    <row r="1177" hidden="1" spans="1:2">
      <c r="A1177" s="21" t="s">
        <v>343</v>
      </c>
      <c r="B1177" s="22">
        <v>95</v>
      </c>
    </row>
    <row r="1178" hidden="1" spans="1:2">
      <c r="A1178" s="21" t="s">
        <v>343</v>
      </c>
      <c r="B1178" s="22">
        <v>95</v>
      </c>
    </row>
    <row r="1179" hidden="1" spans="1:2">
      <c r="A1179" s="21" t="s">
        <v>127</v>
      </c>
      <c r="B1179" s="22">
        <v>96</v>
      </c>
    </row>
    <row r="1180" hidden="1" spans="1:2">
      <c r="A1180" s="21" t="s">
        <v>361</v>
      </c>
      <c r="B1180" s="22">
        <v>98</v>
      </c>
    </row>
    <row r="1181" hidden="1" spans="1:2">
      <c r="A1181" s="21" t="s">
        <v>124</v>
      </c>
      <c r="B1181" s="22">
        <v>96</v>
      </c>
    </row>
    <row r="1182" hidden="1" spans="1:2">
      <c r="A1182" s="21" t="s">
        <v>123</v>
      </c>
      <c r="B1182" s="22">
        <v>89</v>
      </c>
    </row>
    <row r="1183" hidden="1" spans="1:2">
      <c r="A1183" s="21" t="s">
        <v>118</v>
      </c>
      <c r="B1183" s="22">
        <v>95</v>
      </c>
    </row>
    <row r="1184" hidden="1" spans="1:2">
      <c r="A1184" s="21" t="s">
        <v>83</v>
      </c>
      <c r="B1184" s="22">
        <v>86</v>
      </c>
    </row>
    <row r="1185" hidden="1" spans="1:2">
      <c r="A1185" s="21" t="s">
        <v>366</v>
      </c>
      <c r="B1185" s="22">
        <v>96</v>
      </c>
    </row>
    <row r="1186" hidden="1" spans="1:2">
      <c r="A1186" s="21" t="s">
        <v>362</v>
      </c>
      <c r="B1186" s="22">
        <v>95</v>
      </c>
    </row>
    <row r="1187" hidden="1" spans="1:2">
      <c r="A1187" s="21" t="s">
        <v>363</v>
      </c>
      <c r="B1187" s="22">
        <v>97</v>
      </c>
    </row>
    <row r="1188" hidden="1" spans="1:2">
      <c r="A1188" s="21" t="s">
        <v>344</v>
      </c>
      <c r="B1188" s="22">
        <v>91</v>
      </c>
    </row>
    <row r="1189" hidden="1" spans="1:2">
      <c r="A1189" s="21" t="s">
        <v>40</v>
      </c>
      <c r="B1189" s="22">
        <v>96</v>
      </c>
    </row>
    <row r="1190" hidden="1" spans="1:2">
      <c r="A1190" s="21" t="s">
        <v>40</v>
      </c>
      <c r="B1190" s="22">
        <v>96</v>
      </c>
    </row>
    <row r="1191" hidden="1" spans="1:2">
      <c r="A1191" s="21" t="s">
        <v>115</v>
      </c>
      <c r="B1191" s="22">
        <v>93</v>
      </c>
    </row>
    <row r="1192" hidden="1" spans="1:2">
      <c r="A1192" s="21" t="s">
        <v>48</v>
      </c>
      <c r="B1192" s="22">
        <v>93</v>
      </c>
    </row>
    <row r="1193" hidden="1" spans="1:2">
      <c r="A1193" s="21" t="s">
        <v>84</v>
      </c>
      <c r="B1193" s="22">
        <v>95</v>
      </c>
    </row>
    <row r="1194" hidden="1" spans="1:2">
      <c r="A1194" s="21" t="s">
        <v>42</v>
      </c>
      <c r="B1194" s="22">
        <v>94</v>
      </c>
    </row>
    <row r="1195" hidden="1" spans="1:2">
      <c r="A1195" s="21" t="s">
        <v>42</v>
      </c>
      <c r="B1195" s="22">
        <v>94</v>
      </c>
    </row>
    <row r="1196" hidden="1" spans="1:2">
      <c r="A1196" s="21" t="s">
        <v>41</v>
      </c>
      <c r="B1196" s="22">
        <v>88</v>
      </c>
    </row>
    <row r="1197" hidden="1" spans="1:2">
      <c r="A1197" s="21" t="s">
        <v>41</v>
      </c>
      <c r="B1197" s="22">
        <v>88</v>
      </c>
    </row>
    <row r="1198" hidden="1" spans="1:2">
      <c r="A1198" s="21" t="s">
        <v>116</v>
      </c>
      <c r="B1198" s="22">
        <v>93</v>
      </c>
    </row>
    <row r="1199" hidden="1" spans="1:2">
      <c r="A1199" s="21" t="s">
        <v>116</v>
      </c>
      <c r="B1199" s="22">
        <v>93</v>
      </c>
    </row>
    <row r="1200" hidden="1" spans="1:2">
      <c r="A1200" s="21" t="s">
        <v>114</v>
      </c>
      <c r="B1200" s="22">
        <v>92</v>
      </c>
    </row>
    <row r="1201" hidden="1" spans="1:2">
      <c r="A1201" s="21" t="s">
        <v>34</v>
      </c>
      <c r="B1201" s="22">
        <v>97</v>
      </c>
    </row>
    <row r="1202" hidden="1" spans="1:2">
      <c r="A1202" s="21" t="s">
        <v>34</v>
      </c>
      <c r="B1202" s="22">
        <v>97</v>
      </c>
    </row>
    <row r="1203" hidden="1" spans="1:2">
      <c r="A1203" s="21" t="s">
        <v>32</v>
      </c>
      <c r="B1203" s="22">
        <v>96</v>
      </c>
    </row>
    <row r="1204" hidden="1" spans="1:2">
      <c r="A1204" s="21" t="s">
        <v>30</v>
      </c>
      <c r="B1204" s="22">
        <v>98</v>
      </c>
    </row>
    <row r="1205" hidden="1" spans="1:2">
      <c r="A1205" s="21" t="s">
        <v>85</v>
      </c>
      <c r="B1205" s="22">
        <v>98</v>
      </c>
    </row>
    <row r="1206" hidden="1" spans="1:2">
      <c r="A1206" s="21" t="s">
        <v>29</v>
      </c>
      <c r="B1206" s="22">
        <v>88</v>
      </c>
    </row>
    <row r="1207" hidden="1" spans="1:2">
      <c r="A1207" s="21" t="s">
        <v>35</v>
      </c>
      <c r="B1207" s="22">
        <v>88</v>
      </c>
    </row>
    <row r="1208" hidden="1" spans="1:2">
      <c r="A1208" s="21" t="s">
        <v>33</v>
      </c>
      <c r="B1208" s="22">
        <v>98</v>
      </c>
    </row>
    <row r="1209" hidden="1" spans="1:2">
      <c r="A1209" s="21" t="s">
        <v>33</v>
      </c>
      <c r="B1209" s="22">
        <v>98</v>
      </c>
    </row>
    <row r="1210" hidden="1" spans="1:2">
      <c r="A1210" s="21" t="s">
        <v>31</v>
      </c>
      <c r="B1210" s="22">
        <v>92</v>
      </c>
    </row>
    <row r="1211" hidden="1" spans="1:2">
      <c r="A1211" s="21" t="s">
        <v>31</v>
      </c>
      <c r="B1211" s="22">
        <v>92</v>
      </c>
    </row>
    <row r="1212" hidden="1" spans="1:2">
      <c r="A1212" s="21" t="s">
        <v>28</v>
      </c>
      <c r="B1212" s="22">
        <v>94</v>
      </c>
    </row>
    <row r="1213" hidden="1" spans="1:2">
      <c r="A1213" s="21" t="s">
        <v>27</v>
      </c>
      <c r="B1213" s="22">
        <v>94</v>
      </c>
    </row>
    <row r="1214" hidden="1" spans="1:2">
      <c r="A1214" s="21" t="s">
        <v>110</v>
      </c>
      <c r="B1214" s="22">
        <v>95</v>
      </c>
    </row>
    <row r="1215" hidden="1" spans="1:2">
      <c r="A1215" s="21" t="s">
        <v>26</v>
      </c>
      <c r="B1215" s="22">
        <v>92</v>
      </c>
    </row>
    <row r="1216" hidden="1" spans="1:2">
      <c r="A1216" s="21" t="s">
        <v>109</v>
      </c>
      <c r="B1216" s="22">
        <v>92</v>
      </c>
    </row>
    <row r="1217" hidden="1" spans="1:2">
      <c r="A1217" s="21" t="s">
        <v>108</v>
      </c>
      <c r="B1217" s="22">
        <v>93</v>
      </c>
    </row>
    <row r="1218" hidden="1" spans="1:2">
      <c r="A1218" s="21" t="s">
        <v>107</v>
      </c>
      <c r="B1218" s="22">
        <v>92</v>
      </c>
    </row>
    <row r="1219" hidden="1" spans="1:2">
      <c r="A1219" s="21" t="s">
        <v>104</v>
      </c>
      <c r="B1219" s="22">
        <v>93</v>
      </c>
    </row>
    <row r="1220" hidden="1" spans="1:2">
      <c r="A1220" s="21" t="s">
        <v>102</v>
      </c>
      <c r="B1220" s="22">
        <v>90</v>
      </c>
    </row>
    <row r="1221" hidden="1" spans="1:2">
      <c r="A1221" s="21" t="s">
        <v>106</v>
      </c>
      <c r="B1221" s="22">
        <v>93</v>
      </c>
    </row>
    <row r="1222" hidden="1" spans="1:2">
      <c r="A1222" s="21" t="s">
        <v>101</v>
      </c>
      <c r="B1222" s="22">
        <v>94</v>
      </c>
    </row>
    <row r="1223" hidden="1" spans="1:2">
      <c r="A1223" s="21" t="s">
        <v>105</v>
      </c>
      <c r="B1223" s="22">
        <v>92</v>
      </c>
    </row>
    <row r="1224" hidden="1" spans="1:2">
      <c r="A1224" s="21" t="s">
        <v>103</v>
      </c>
      <c r="B1224" s="22">
        <v>94</v>
      </c>
    </row>
    <row r="1225" hidden="1" spans="1:2">
      <c r="A1225" s="21" t="s">
        <v>273</v>
      </c>
      <c r="B1225" s="22">
        <v>96</v>
      </c>
    </row>
    <row r="1226" hidden="1" spans="1:2">
      <c r="A1226" s="21" t="s">
        <v>272</v>
      </c>
      <c r="B1226" s="22">
        <v>89</v>
      </c>
    </row>
    <row r="1227" hidden="1" spans="1:2">
      <c r="A1227" s="21" t="s">
        <v>271</v>
      </c>
      <c r="B1227" s="22">
        <v>90</v>
      </c>
    </row>
    <row r="1228" hidden="1" spans="1:2">
      <c r="A1228" s="21" t="s">
        <v>269</v>
      </c>
      <c r="B1228" s="22">
        <v>88</v>
      </c>
    </row>
    <row r="1229" hidden="1" spans="1:2">
      <c r="A1229" s="21" t="s">
        <v>243</v>
      </c>
      <c r="B1229" s="22">
        <v>92</v>
      </c>
    </row>
    <row r="1230" hidden="1" spans="1:2">
      <c r="A1230" s="21" t="s">
        <v>266</v>
      </c>
      <c r="B1230" s="22">
        <v>94</v>
      </c>
    </row>
    <row r="1231" hidden="1" spans="1:2">
      <c r="A1231" s="21" t="s">
        <v>240</v>
      </c>
      <c r="B1231" s="22">
        <v>94</v>
      </c>
    </row>
    <row r="1232" hidden="1" spans="1:2">
      <c r="A1232" s="21" t="s">
        <v>238</v>
      </c>
      <c r="B1232" s="22">
        <v>99</v>
      </c>
    </row>
    <row r="1233" hidden="1" spans="1:2">
      <c r="A1233" s="21" t="s">
        <v>236</v>
      </c>
      <c r="B1233" s="22">
        <v>92</v>
      </c>
    </row>
    <row r="1234" hidden="1" spans="1:2">
      <c r="A1234" s="21" t="s">
        <v>234</v>
      </c>
      <c r="B1234" s="22">
        <v>95</v>
      </c>
    </row>
    <row r="1235" hidden="1" spans="1:2">
      <c r="A1235" s="21" t="s">
        <v>232</v>
      </c>
      <c r="B1235" s="22">
        <v>99</v>
      </c>
    </row>
    <row r="1236" hidden="1" spans="1:2">
      <c r="A1236" s="21" t="s">
        <v>70</v>
      </c>
      <c r="B1236" s="22">
        <v>98</v>
      </c>
    </row>
    <row r="1237" hidden="1" spans="1:2">
      <c r="A1237" s="21" t="s">
        <v>69</v>
      </c>
      <c r="B1237" s="22">
        <v>94</v>
      </c>
    </row>
    <row r="1238" hidden="1" spans="1:2">
      <c r="A1238" s="21" t="s">
        <v>68</v>
      </c>
      <c r="B1238" s="22">
        <v>98</v>
      </c>
    </row>
    <row r="1239" hidden="1" spans="1:2">
      <c r="A1239" s="21" t="s">
        <v>283</v>
      </c>
      <c r="B1239" s="22">
        <v>90</v>
      </c>
    </row>
    <row r="1240" hidden="1" spans="1:2">
      <c r="A1240" s="21" t="s">
        <v>161</v>
      </c>
      <c r="B1240" s="22">
        <v>87</v>
      </c>
    </row>
    <row r="1241" hidden="1" spans="1:2">
      <c r="A1241" s="21" t="s">
        <v>67</v>
      </c>
      <c r="B1241" s="22">
        <v>96</v>
      </c>
    </row>
    <row r="1242" hidden="1" spans="1:2">
      <c r="A1242" s="21" t="s">
        <v>162</v>
      </c>
      <c r="B1242" s="22">
        <v>95</v>
      </c>
    </row>
    <row r="1243" hidden="1" spans="1:2">
      <c r="A1243" s="21" t="s">
        <v>163</v>
      </c>
      <c r="B1243" s="22">
        <v>93</v>
      </c>
    </row>
    <row r="1244" hidden="1" spans="1:2">
      <c r="A1244" s="21" t="s">
        <v>281</v>
      </c>
      <c r="B1244" s="22">
        <v>92</v>
      </c>
    </row>
    <row r="1245" hidden="1" spans="1:2">
      <c r="A1245" s="21" t="s">
        <v>357</v>
      </c>
      <c r="B1245" s="22">
        <v>93</v>
      </c>
    </row>
    <row r="1246" hidden="1" spans="1:2">
      <c r="A1246" s="21" t="s">
        <v>66</v>
      </c>
      <c r="B1246" s="22">
        <v>97</v>
      </c>
    </row>
    <row r="1247" hidden="1" spans="1:2">
      <c r="A1247" s="21" t="s">
        <v>321</v>
      </c>
      <c r="B1247" s="22">
        <v>95</v>
      </c>
    </row>
    <row r="1248" hidden="1" spans="1:2">
      <c r="A1248" s="21" t="s">
        <v>133</v>
      </c>
      <c r="B1248" s="22">
        <v>98</v>
      </c>
    </row>
    <row r="1249" hidden="1" spans="1:2">
      <c r="A1249" s="21" t="s">
        <v>65</v>
      </c>
      <c r="B1249" s="22">
        <v>93</v>
      </c>
    </row>
    <row r="1250" hidden="1" spans="1:2">
      <c r="A1250" s="21" t="s">
        <v>320</v>
      </c>
      <c r="B1250" s="22">
        <v>95</v>
      </c>
    </row>
    <row r="1251" hidden="1" spans="1:2">
      <c r="A1251" s="21" t="s">
        <v>64</v>
      </c>
      <c r="B1251" s="22">
        <v>97</v>
      </c>
    </row>
    <row r="1252" hidden="1" spans="1:2">
      <c r="A1252" s="21" t="s">
        <v>279</v>
      </c>
      <c r="B1252" s="22">
        <v>92</v>
      </c>
    </row>
    <row r="1253" hidden="1" spans="1:2">
      <c r="A1253" s="21" t="s">
        <v>333</v>
      </c>
      <c r="B1253" s="22">
        <v>96</v>
      </c>
    </row>
    <row r="1254" hidden="1" spans="1:2">
      <c r="A1254" s="21" t="s">
        <v>331</v>
      </c>
      <c r="B1254" s="22">
        <v>89</v>
      </c>
    </row>
    <row r="1255" hidden="1" spans="1:2">
      <c r="A1255" s="21" t="s">
        <v>257</v>
      </c>
      <c r="B1255" s="22">
        <v>89</v>
      </c>
    </row>
    <row r="1256" hidden="1" spans="1:2">
      <c r="A1256" s="21" t="s">
        <v>329</v>
      </c>
      <c r="B1256" s="22">
        <v>90</v>
      </c>
    </row>
    <row r="1257" hidden="1" spans="1:2">
      <c r="A1257" s="21" t="s">
        <v>258</v>
      </c>
      <c r="B1257" s="22">
        <v>88</v>
      </c>
    </row>
    <row r="1258" hidden="1" spans="1:2">
      <c r="A1258" s="21" t="s">
        <v>160</v>
      </c>
      <c r="B1258" s="22">
        <v>91</v>
      </c>
    </row>
    <row r="1259" hidden="1" spans="1:2">
      <c r="A1259" s="21" t="s">
        <v>259</v>
      </c>
      <c r="B1259" s="22">
        <v>91</v>
      </c>
    </row>
    <row r="1260" hidden="1" spans="1:2">
      <c r="A1260" s="21" t="s">
        <v>159</v>
      </c>
      <c r="B1260" s="22">
        <v>91</v>
      </c>
    </row>
    <row r="1261" hidden="1" spans="1:2">
      <c r="A1261" s="21" t="s">
        <v>261</v>
      </c>
      <c r="B1261" s="22">
        <v>95</v>
      </c>
    </row>
    <row r="1262" hidden="1" spans="1:2">
      <c r="A1262" s="21" t="s">
        <v>158</v>
      </c>
      <c r="B1262" s="22">
        <v>93</v>
      </c>
    </row>
    <row r="1263" hidden="1" spans="1:2">
      <c r="A1263" s="21" t="s">
        <v>157</v>
      </c>
      <c r="B1263" s="22">
        <v>93</v>
      </c>
    </row>
    <row r="1264" hidden="1" spans="1:2">
      <c r="A1264" s="21" t="s">
        <v>156</v>
      </c>
      <c r="B1264" s="22">
        <v>89</v>
      </c>
    </row>
    <row r="1265" hidden="1" spans="1:2">
      <c r="A1265" s="21" t="s">
        <v>47</v>
      </c>
      <c r="B1265" s="22">
        <v>95</v>
      </c>
    </row>
    <row r="1266" hidden="1" spans="1:2">
      <c r="A1266" s="21" t="s">
        <v>155</v>
      </c>
      <c r="B1266" s="22">
        <v>91</v>
      </c>
    </row>
    <row r="1267" hidden="1" spans="1:2">
      <c r="A1267" s="21" t="s">
        <v>154</v>
      </c>
      <c r="B1267" s="22">
        <v>89</v>
      </c>
    </row>
    <row r="1268" hidden="1" spans="1:2">
      <c r="A1268" s="21" t="s">
        <v>153</v>
      </c>
      <c r="B1268" s="22">
        <v>93</v>
      </c>
    </row>
    <row r="1269" hidden="1" spans="1:2">
      <c r="A1269" s="21" t="s">
        <v>152</v>
      </c>
      <c r="B1269" s="22">
        <v>89</v>
      </c>
    </row>
    <row r="1270" hidden="1" spans="1:2">
      <c r="A1270" s="21" t="s">
        <v>20</v>
      </c>
      <c r="B1270" s="22">
        <v>90</v>
      </c>
    </row>
    <row r="1271" hidden="1" spans="1:2">
      <c r="A1271" s="21" t="s">
        <v>20</v>
      </c>
      <c r="B1271" s="22">
        <v>90</v>
      </c>
    </row>
    <row r="1272" hidden="1" spans="1:2">
      <c r="A1272" s="21" t="s">
        <v>19</v>
      </c>
      <c r="B1272" s="22">
        <v>95</v>
      </c>
    </row>
    <row r="1273" hidden="1" spans="1:2">
      <c r="A1273" s="21" t="s">
        <v>18</v>
      </c>
      <c r="B1273" s="22">
        <v>92</v>
      </c>
    </row>
    <row r="1274" hidden="1" spans="1:2">
      <c r="A1274" s="21" t="s">
        <v>17</v>
      </c>
      <c r="B1274" s="22">
        <v>93</v>
      </c>
    </row>
    <row r="1275" hidden="1" spans="1:2">
      <c r="A1275" s="21" t="s">
        <v>17</v>
      </c>
      <c r="B1275" s="22">
        <v>93</v>
      </c>
    </row>
    <row r="1276" hidden="1" spans="1:2">
      <c r="A1276" s="21" t="s">
        <v>12</v>
      </c>
      <c r="B1276" s="22">
        <v>91</v>
      </c>
    </row>
    <row r="1277" hidden="1" spans="1:2">
      <c r="A1277" s="21" t="s">
        <v>13</v>
      </c>
      <c r="B1277" s="22">
        <v>93</v>
      </c>
    </row>
    <row r="1278" hidden="1" spans="1:2">
      <c r="A1278" s="21" t="s">
        <v>14</v>
      </c>
      <c r="B1278" s="22">
        <v>91</v>
      </c>
    </row>
    <row r="1279" hidden="1" spans="1:2">
      <c r="A1279" s="21" t="s">
        <v>97</v>
      </c>
      <c r="B1279" s="22">
        <v>96</v>
      </c>
    </row>
    <row r="1280" hidden="1" spans="1:2">
      <c r="A1280" s="21" t="s">
        <v>96</v>
      </c>
      <c r="B1280" s="22">
        <v>98</v>
      </c>
    </row>
    <row r="1281" hidden="1" spans="1:2">
      <c r="A1281" s="21" t="s">
        <v>15</v>
      </c>
      <c r="B1281" s="22">
        <v>93</v>
      </c>
    </row>
    <row r="1282" hidden="1" spans="1:2">
      <c r="A1282" s="21" t="s">
        <v>95</v>
      </c>
      <c r="B1282" s="22">
        <v>97</v>
      </c>
    </row>
    <row r="1283" hidden="1" spans="1:2">
      <c r="A1283" s="21" t="s">
        <v>16</v>
      </c>
      <c r="B1283" s="22">
        <v>95</v>
      </c>
    </row>
    <row r="1284" hidden="1" spans="1:2">
      <c r="A1284" s="21" t="s">
        <v>94</v>
      </c>
      <c r="B1284" s="22">
        <v>98</v>
      </c>
    </row>
    <row r="1285" hidden="1" spans="1:2">
      <c r="A1285" s="21" t="s">
        <v>94</v>
      </c>
      <c r="B1285" s="22">
        <v>98</v>
      </c>
    </row>
    <row r="1286" hidden="1" spans="1:2">
      <c r="A1286" s="21" t="s">
        <v>338</v>
      </c>
      <c r="B1286" s="22">
        <v>88</v>
      </c>
    </row>
    <row r="1287" hidden="1" spans="1:2">
      <c r="A1287" s="21" t="s">
        <v>22</v>
      </c>
      <c r="B1287" s="22">
        <v>93</v>
      </c>
    </row>
    <row r="1288" hidden="1" spans="1:2">
      <c r="A1288" s="21" t="s">
        <v>39</v>
      </c>
      <c r="B1288" s="22">
        <v>92</v>
      </c>
    </row>
    <row r="1289" hidden="1" spans="1:2">
      <c r="A1289" s="21" t="s">
        <v>36</v>
      </c>
      <c r="B1289" s="22">
        <v>92</v>
      </c>
    </row>
    <row r="1290" hidden="1" spans="1:2">
      <c r="A1290" s="21" t="s">
        <v>11</v>
      </c>
      <c r="B1290" s="22">
        <v>87</v>
      </c>
    </row>
    <row r="1291" hidden="1" spans="1:2">
      <c r="A1291" s="21" t="s">
        <v>339</v>
      </c>
      <c r="B1291" s="22">
        <v>98</v>
      </c>
    </row>
    <row r="1292" hidden="1" spans="1:2">
      <c r="A1292" s="21" t="s">
        <v>339</v>
      </c>
      <c r="B1292" s="22">
        <v>98</v>
      </c>
    </row>
    <row r="1293" hidden="1" spans="1:2">
      <c r="A1293" s="21" t="s">
        <v>10</v>
      </c>
      <c r="B1293" s="22">
        <v>91</v>
      </c>
    </row>
    <row r="1294" hidden="1" spans="1:2">
      <c r="A1294" s="21" t="s">
        <v>21</v>
      </c>
      <c r="B1294" s="22">
        <v>92</v>
      </c>
    </row>
    <row r="1295" hidden="1" spans="1:2">
      <c r="A1295" s="21" t="s">
        <v>21</v>
      </c>
      <c r="B1295" s="22">
        <v>92</v>
      </c>
    </row>
    <row r="1296" hidden="1" spans="1:2">
      <c r="A1296" s="21" t="s">
        <v>21</v>
      </c>
      <c r="B1296" s="22">
        <v>92</v>
      </c>
    </row>
    <row r="1297" hidden="1" spans="1:2">
      <c r="A1297" s="21" t="s">
        <v>9</v>
      </c>
      <c r="B1297" s="22">
        <v>94</v>
      </c>
    </row>
    <row r="1298" hidden="1" spans="1:2">
      <c r="A1298" s="21" t="s">
        <v>9</v>
      </c>
      <c r="B1298" s="22">
        <v>94</v>
      </c>
    </row>
    <row r="1299" hidden="1" spans="1:2">
      <c r="A1299" s="21" t="s">
        <v>60</v>
      </c>
      <c r="B1299" s="22">
        <v>91</v>
      </c>
    </row>
    <row r="1300" hidden="1" spans="1:2">
      <c r="A1300" s="21" t="s">
        <v>44</v>
      </c>
      <c r="B1300" s="22">
        <v>97</v>
      </c>
    </row>
    <row r="1301" hidden="1" spans="1:2">
      <c r="A1301" s="21" t="s">
        <v>340</v>
      </c>
      <c r="B1301" s="22">
        <v>96</v>
      </c>
    </row>
    <row r="1302" hidden="1" spans="1:2">
      <c r="A1302" s="21" t="s">
        <v>59</v>
      </c>
      <c r="B1302" s="22">
        <v>85</v>
      </c>
    </row>
    <row r="1303" hidden="1" spans="1:2">
      <c r="A1303" s="21" t="s">
        <v>203</v>
      </c>
      <c r="B1303" s="22">
        <v>95</v>
      </c>
    </row>
    <row r="1304" hidden="1" spans="1:2">
      <c r="A1304" s="21" t="s">
        <v>58</v>
      </c>
      <c r="B1304" s="22">
        <v>97</v>
      </c>
    </row>
    <row r="1305" hidden="1" spans="1:2">
      <c r="A1305" s="21" t="s">
        <v>341</v>
      </c>
      <c r="B1305" s="22">
        <v>92</v>
      </c>
    </row>
    <row r="1306" hidden="1" spans="1:2">
      <c r="A1306" s="21" t="s">
        <v>188</v>
      </c>
      <c r="B1306" s="22">
        <v>97</v>
      </c>
    </row>
    <row r="1307" hidden="1" spans="1:2">
      <c r="A1307" s="21" t="s">
        <v>188</v>
      </c>
      <c r="B1307" s="22">
        <v>97</v>
      </c>
    </row>
    <row r="1308" hidden="1" spans="1:2">
      <c r="A1308" s="21" t="s">
        <v>242</v>
      </c>
      <c r="B1308" s="22">
        <v>99</v>
      </c>
    </row>
    <row r="1309" hidden="1" spans="1:2">
      <c r="A1309" s="21" t="s">
        <v>57</v>
      </c>
      <c r="B1309" s="22">
        <v>87</v>
      </c>
    </row>
    <row r="1310" hidden="1" spans="1:2">
      <c r="A1310" s="21" t="s">
        <v>260</v>
      </c>
      <c r="B1310" s="22">
        <v>85</v>
      </c>
    </row>
    <row r="1311" hidden="1" spans="1:2">
      <c r="A1311" s="21" t="s">
        <v>56</v>
      </c>
      <c r="B1311" s="22">
        <v>95</v>
      </c>
    </row>
    <row r="1312" hidden="1" spans="1:2">
      <c r="A1312" s="21" t="s">
        <v>189</v>
      </c>
      <c r="B1312" s="22">
        <v>95</v>
      </c>
    </row>
    <row r="1313" hidden="1" spans="1:2">
      <c r="A1313" s="21" t="s">
        <v>55</v>
      </c>
      <c r="B1313" s="22">
        <v>95</v>
      </c>
    </row>
    <row r="1314" hidden="1" spans="1:2">
      <c r="A1314" s="21" t="s">
        <v>54</v>
      </c>
      <c r="B1314" s="22">
        <v>95</v>
      </c>
    </row>
    <row r="1315" hidden="1" spans="1:2">
      <c r="A1315" s="21" t="s">
        <v>111</v>
      </c>
      <c r="B1315" s="22">
        <v>98</v>
      </c>
    </row>
    <row r="1316" hidden="1" spans="1:2">
      <c r="A1316" s="21" t="s">
        <v>111</v>
      </c>
      <c r="B1316" s="22">
        <v>98</v>
      </c>
    </row>
    <row r="1317" hidden="1" spans="1:2">
      <c r="A1317" s="21" t="s">
        <v>53</v>
      </c>
      <c r="B1317" s="22">
        <v>91</v>
      </c>
    </row>
    <row r="1318" hidden="1" spans="1:2">
      <c r="A1318" s="21" t="s">
        <v>62</v>
      </c>
      <c r="B1318" s="22">
        <v>93</v>
      </c>
    </row>
    <row r="1319" hidden="1" spans="1:2">
      <c r="A1319" s="21" t="s">
        <v>92</v>
      </c>
      <c r="B1319" s="22">
        <v>97</v>
      </c>
    </row>
    <row r="1320" hidden="1" spans="1:2">
      <c r="A1320" s="21" t="s">
        <v>250</v>
      </c>
      <c r="B1320" s="22">
        <v>99</v>
      </c>
    </row>
    <row r="1321" hidden="1" spans="1:2">
      <c r="A1321" s="21" t="s">
        <v>250</v>
      </c>
      <c r="B1321" s="22">
        <v>99</v>
      </c>
    </row>
    <row r="1322" hidden="1" spans="1:2">
      <c r="A1322" s="21" t="s">
        <v>91</v>
      </c>
      <c r="B1322" s="22">
        <v>97</v>
      </c>
    </row>
    <row r="1323" hidden="1" spans="1:2">
      <c r="A1323" s="21" t="s">
        <v>249</v>
      </c>
      <c r="B1323" s="22">
        <v>91</v>
      </c>
    </row>
    <row r="1324" hidden="1" spans="1:2">
      <c r="A1324" s="21" t="s">
        <v>61</v>
      </c>
      <c r="B1324" s="22">
        <v>96</v>
      </c>
    </row>
    <row r="1325" hidden="1" spans="1:2">
      <c r="A1325" s="21" t="s">
        <v>61</v>
      </c>
      <c r="B1325" s="22">
        <v>96</v>
      </c>
    </row>
    <row r="1326" hidden="1" spans="1:2">
      <c r="A1326" s="21" t="s">
        <v>90</v>
      </c>
      <c r="B1326" s="22">
        <v>95</v>
      </c>
    </row>
    <row r="1327" hidden="1" spans="1:2">
      <c r="A1327" s="21" t="s">
        <v>87</v>
      </c>
      <c r="B1327" s="22">
        <v>92</v>
      </c>
    </row>
    <row r="1328" hidden="1" spans="1:2">
      <c r="A1328" s="21" t="s">
        <v>187</v>
      </c>
      <c r="B1328" s="22">
        <v>95</v>
      </c>
    </row>
    <row r="1329" hidden="1" spans="1:2">
      <c r="A1329" s="21" t="s">
        <v>246</v>
      </c>
      <c r="B1329" s="22">
        <v>95</v>
      </c>
    </row>
    <row r="1330" hidden="1" spans="1:2">
      <c r="A1330" s="21" t="s">
        <v>86</v>
      </c>
      <c r="B1330" s="22">
        <v>92</v>
      </c>
    </row>
    <row r="1331" hidden="1" spans="1:2">
      <c r="A1331" s="21" t="s">
        <v>180</v>
      </c>
      <c r="B1331" s="22">
        <v>95</v>
      </c>
    </row>
    <row r="1332" hidden="1" spans="1:2">
      <c r="A1332" s="21" t="s">
        <v>181</v>
      </c>
      <c r="B1332" s="22">
        <v>91</v>
      </c>
    </row>
    <row r="1333" hidden="1" spans="1:2">
      <c r="A1333" s="21" t="s">
        <v>74</v>
      </c>
      <c r="B1333" s="22">
        <v>96</v>
      </c>
    </row>
    <row r="1334" hidden="1" spans="1:2">
      <c r="A1334" s="21" t="s">
        <v>245</v>
      </c>
      <c r="B1334" s="22">
        <v>94</v>
      </c>
    </row>
    <row r="1335" hidden="1" spans="1:2">
      <c r="A1335" s="21" t="s">
        <v>182</v>
      </c>
      <c r="B1335" s="22">
        <v>93</v>
      </c>
    </row>
    <row r="1336" hidden="1" spans="1:2">
      <c r="A1336" s="21" t="s">
        <v>256</v>
      </c>
      <c r="B1336" s="22">
        <v>96</v>
      </c>
    </row>
    <row r="1337" hidden="1" spans="1:2">
      <c r="A1337" s="21" t="s">
        <v>73</v>
      </c>
      <c r="B1337" s="22">
        <v>100</v>
      </c>
    </row>
    <row r="1338" hidden="1" spans="1:2">
      <c r="A1338" s="21" t="s">
        <v>73</v>
      </c>
      <c r="B1338" s="22">
        <v>100</v>
      </c>
    </row>
    <row r="1339" hidden="1" spans="1:2">
      <c r="A1339" s="21" t="s">
        <v>244</v>
      </c>
      <c r="B1339" s="22">
        <v>98</v>
      </c>
    </row>
    <row r="1340" hidden="1" spans="1:2">
      <c r="A1340" s="21" t="s">
        <v>244</v>
      </c>
      <c r="B1340" s="22">
        <v>98</v>
      </c>
    </row>
    <row r="1341" hidden="1" spans="1:2">
      <c r="A1341" s="21" t="s">
        <v>183</v>
      </c>
      <c r="B1341" s="22">
        <v>93</v>
      </c>
    </row>
    <row r="1342" hidden="1" spans="1:2">
      <c r="A1342" s="21" t="s">
        <v>254</v>
      </c>
      <c r="B1342" s="22">
        <v>97</v>
      </c>
    </row>
    <row r="1343" hidden="1" spans="1:2">
      <c r="A1343" s="21" t="s">
        <v>119</v>
      </c>
      <c r="B1343" s="22">
        <v>92</v>
      </c>
    </row>
    <row r="1344" hidden="1" spans="1:2">
      <c r="A1344" s="21" t="s">
        <v>184</v>
      </c>
      <c r="B1344" s="22">
        <v>99</v>
      </c>
    </row>
    <row r="1345" hidden="1" spans="1:2">
      <c r="A1345" s="21" t="s">
        <v>255</v>
      </c>
      <c r="B1345" s="22">
        <v>99</v>
      </c>
    </row>
    <row r="1346" hidden="1" spans="1:2">
      <c r="A1346" s="21" t="s">
        <v>185</v>
      </c>
      <c r="B1346" s="22">
        <v>95</v>
      </c>
    </row>
    <row r="1347" hidden="1" spans="1:2">
      <c r="A1347" s="21" t="s">
        <v>175</v>
      </c>
      <c r="B1347" s="22">
        <v>99</v>
      </c>
    </row>
    <row r="1348" hidden="1" spans="1:2">
      <c r="A1348" s="21" t="s">
        <v>186</v>
      </c>
      <c r="B1348" s="22">
        <v>97</v>
      </c>
    </row>
    <row r="1349" hidden="1" spans="1:2">
      <c r="A1349" s="21" t="s">
        <v>72</v>
      </c>
      <c r="B1349" s="22">
        <v>92</v>
      </c>
    </row>
    <row r="1350" hidden="1" spans="1:2">
      <c r="A1350" s="21" t="s">
        <v>72</v>
      </c>
      <c r="B1350" s="22">
        <v>92</v>
      </c>
    </row>
    <row r="1351" hidden="1" spans="1:2">
      <c r="A1351" s="21" t="s">
        <v>253</v>
      </c>
      <c r="B1351" s="22">
        <v>95</v>
      </c>
    </row>
    <row r="1352" hidden="1" spans="1:2">
      <c r="A1352" s="21" t="s">
        <v>252</v>
      </c>
      <c r="B1352" s="22">
        <v>89</v>
      </c>
    </row>
    <row r="1353" hidden="1" spans="1:2">
      <c r="A1353" s="21" t="s">
        <v>179</v>
      </c>
      <c r="B1353" s="22">
        <v>91</v>
      </c>
    </row>
    <row r="1354" hidden="1" spans="1:2">
      <c r="A1354" s="21" t="s">
        <v>149</v>
      </c>
      <c r="B1354" s="22">
        <v>98</v>
      </c>
    </row>
    <row r="1355" hidden="1" spans="1:2">
      <c r="A1355" s="21" t="s">
        <v>178</v>
      </c>
      <c r="B1355" s="22">
        <v>87</v>
      </c>
    </row>
    <row r="1356" hidden="1" spans="1:2">
      <c r="A1356" s="21" t="s">
        <v>93</v>
      </c>
      <c r="B1356" s="22">
        <v>97</v>
      </c>
    </row>
    <row r="1357" hidden="1" spans="1:2">
      <c r="A1357" s="21" t="s">
        <v>93</v>
      </c>
      <c r="B1357" s="22">
        <v>97</v>
      </c>
    </row>
    <row r="1358" hidden="1" spans="1:2">
      <c r="A1358" s="21" t="s">
        <v>134</v>
      </c>
      <c r="B1358" s="22">
        <v>97</v>
      </c>
    </row>
    <row r="1359" hidden="1" spans="1:2">
      <c r="A1359" s="21" t="s">
        <v>134</v>
      </c>
      <c r="B1359" s="22">
        <v>97</v>
      </c>
    </row>
    <row r="1360" hidden="1" spans="1:2">
      <c r="A1360" s="21" t="s">
        <v>251</v>
      </c>
      <c r="B1360" s="22">
        <v>89</v>
      </c>
    </row>
    <row r="1361" hidden="1" spans="1:2">
      <c r="A1361" s="21" t="s">
        <v>202</v>
      </c>
      <c r="B1361" s="22">
        <v>89</v>
      </c>
    </row>
    <row r="1362" hidden="1" spans="1:2">
      <c r="A1362" s="21" t="s">
        <v>318</v>
      </c>
      <c r="B1362" s="22">
        <v>100</v>
      </c>
    </row>
    <row r="1363" hidden="1" spans="1:2">
      <c r="A1363" s="21" t="s">
        <v>77</v>
      </c>
      <c r="B1363" s="22">
        <v>95</v>
      </c>
    </row>
    <row r="1364" hidden="1" spans="1:2">
      <c r="A1364" s="21" t="s">
        <v>317</v>
      </c>
      <c r="B1364" s="22">
        <v>95</v>
      </c>
    </row>
    <row r="1365" hidden="1" spans="1:2">
      <c r="A1365" s="21" t="s">
        <v>201</v>
      </c>
      <c r="B1365" s="22">
        <v>93</v>
      </c>
    </row>
    <row r="1366" hidden="1" spans="1:2">
      <c r="A1366" s="21" t="s">
        <v>78</v>
      </c>
      <c r="B1366" s="22">
        <v>95</v>
      </c>
    </row>
    <row r="1367" hidden="1" spans="1:2">
      <c r="A1367" s="21" t="s">
        <v>200</v>
      </c>
      <c r="B1367" s="22">
        <v>93</v>
      </c>
    </row>
    <row r="1368" hidden="1" spans="1:2">
      <c r="A1368" s="21" t="s">
        <v>316</v>
      </c>
      <c r="B1368" s="22">
        <v>95</v>
      </c>
    </row>
    <row r="1369" hidden="1" spans="1:2">
      <c r="A1369" s="21" t="s">
        <v>199</v>
      </c>
      <c r="B1369" s="22">
        <v>97</v>
      </c>
    </row>
    <row r="1370" hidden="1" spans="1:2">
      <c r="A1370" s="21" t="s">
        <v>79</v>
      </c>
      <c r="B1370" s="22">
        <v>95</v>
      </c>
    </row>
    <row r="1371" hidden="1" spans="1:2">
      <c r="A1371" s="21" t="s">
        <v>198</v>
      </c>
      <c r="B1371" s="22">
        <v>88</v>
      </c>
    </row>
    <row r="1372" hidden="1" spans="1:2">
      <c r="A1372" s="21" t="s">
        <v>197</v>
      </c>
      <c r="B1372" s="22">
        <v>95</v>
      </c>
    </row>
    <row r="1373" hidden="1" spans="1:2">
      <c r="A1373" s="21" t="s">
        <v>80</v>
      </c>
      <c r="B1373" s="22">
        <v>95</v>
      </c>
    </row>
    <row r="1374" hidden="1" spans="1:2">
      <c r="A1374" s="21" t="s">
        <v>315</v>
      </c>
      <c r="B1374" s="22">
        <v>94</v>
      </c>
    </row>
    <row r="1375" hidden="1" spans="1:2">
      <c r="A1375" s="21" t="s">
        <v>81</v>
      </c>
      <c r="B1375" s="22">
        <v>95</v>
      </c>
    </row>
    <row r="1376" hidden="1" spans="1:2">
      <c r="A1376" s="21" t="s">
        <v>196</v>
      </c>
      <c r="B1376" s="22">
        <v>95</v>
      </c>
    </row>
    <row r="1377" hidden="1" spans="1:2">
      <c r="A1377" s="21" t="s">
        <v>82</v>
      </c>
      <c r="B1377" s="22">
        <v>92</v>
      </c>
    </row>
    <row r="1378" hidden="1" spans="1:2">
      <c r="A1378" s="21" t="s">
        <v>195</v>
      </c>
      <c r="B1378" s="22">
        <v>93</v>
      </c>
    </row>
    <row r="1379" hidden="1" spans="1:2">
      <c r="A1379" s="21" t="s">
        <v>276</v>
      </c>
      <c r="B1379" s="22">
        <v>92</v>
      </c>
    </row>
    <row r="1380" hidden="1" spans="1:2">
      <c r="A1380" s="21" t="s">
        <v>216</v>
      </c>
      <c r="B1380" s="22">
        <v>94</v>
      </c>
    </row>
    <row r="1381" hidden="1" spans="1:2">
      <c r="A1381" s="21" t="s">
        <v>217</v>
      </c>
      <c r="B1381" s="22">
        <v>94</v>
      </c>
    </row>
    <row r="1382" hidden="1" spans="1:2">
      <c r="A1382" s="21" t="s">
        <v>217</v>
      </c>
      <c r="B1382" s="22">
        <v>94</v>
      </c>
    </row>
    <row r="1383" hidden="1" spans="1:2">
      <c r="A1383" s="21" t="s">
        <v>229</v>
      </c>
      <c r="B1383" s="22">
        <v>93</v>
      </c>
    </row>
    <row r="1384" hidden="1" spans="1:2">
      <c r="A1384" s="21" t="s">
        <v>194</v>
      </c>
      <c r="B1384" s="22">
        <v>88</v>
      </c>
    </row>
    <row r="1385" hidden="1" spans="1:2">
      <c r="A1385" s="21" t="s">
        <v>193</v>
      </c>
      <c r="B1385" s="22">
        <v>95</v>
      </c>
    </row>
    <row r="1386" hidden="1" spans="1:2">
      <c r="A1386" s="21" t="s">
        <v>369</v>
      </c>
      <c r="B1386" s="22">
        <v>95</v>
      </c>
    </row>
    <row r="1387" hidden="1" spans="1:2">
      <c r="A1387" s="21" t="s">
        <v>192</v>
      </c>
      <c r="B1387" s="22">
        <v>95</v>
      </c>
    </row>
    <row r="1388" hidden="1" spans="1:2">
      <c r="A1388" s="21" t="s">
        <v>85</v>
      </c>
      <c r="B1388" s="22">
        <v>98</v>
      </c>
    </row>
    <row r="1389" hidden="1" spans="1:2">
      <c r="A1389" s="21" t="s">
        <v>35</v>
      </c>
      <c r="B1389" s="22">
        <v>97</v>
      </c>
    </row>
    <row r="1390" hidden="1" spans="1:2">
      <c r="A1390" s="21" t="s">
        <v>33</v>
      </c>
      <c r="B1390" s="22">
        <v>98</v>
      </c>
    </row>
    <row r="1391" hidden="1" spans="1:2">
      <c r="A1391" s="21" t="s">
        <v>33</v>
      </c>
      <c r="B1391" s="22">
        <v>98</v>
      </c>
    </row>
    <row r="1392" hidden="1" spans="1:2">
      <c r="A1392" s="21" t="s">
        <v>31</v>
      </c>
      <c r="B1392" s="22">
        <v>97</v>
      </c>
    </row>
    <row r="1393" hidden="1" spans="1:2">
      <c r="A1393" s="21" t="s">
        <v>31</v>
      </c>
      <c r="B1393" s="22">
        <v>97</v>
      </c>
    </row>
    <row r="1394" hidden="1" spans="1:2">
      <c r="A1394" s="21" t="s">
        <v>27</v>
      </c>
      <c r="B1394" s="22">
        <v>97</v>
      </c>
    </row>
    <row r="1395" hidden="1" spans="1:2">
      <c r="A1395" s="21" t="s">
        <v>26</v>
      </c>
      <c r="B1395" s="22">
        <v>97</v>
      </c>
    </row>
    <row r="1396" hidden="1" spans="1:2">
      <c r="A1396" s="21" t="s">
        <v>109</v>
      </c>
      <c r="B1396" s="22">
        <v>96</v>
      </c>
    </row>
    <row r="1397" hidden="1" spans="1:2">
      <c r="A1397" s="21" t="s">
        <v>107</v>
      </c>
      <c r="B1397" s="22">
        <v>96</v>
      </c>
    </row>
    <row r="1398" hidden="1" spans="1:2">
      <c r="A1398" s="21" t="s">
        <v>273</v>
      </c>
      <c r="B1398" s="22">
        <v>92</v>
      </c>
    </row>
    <row r="1399" hidden="1" spans="1:2">
      <c r="A1399" s="21" t="s">
        <v>272</v>
      </c>
      <c r="B1399" s="22">
        <v>88</v>
      </c>
    </row>
    <row r="1400" hidden="1" spans="1:2">
      <c r="A1400" s="21" t="s">
        <v>271</v>
      </c>
      <c r="B1400" s="22">
        <v>94</v>
      </c>
    </row>
    <row r="1401" hidden="1" spans="1:2">
      <c r="A1401" s="21" t="s">
        <v>269</v>
      </c>
      <c r="B1401" s="22">
        <v>89</v>
      </c>
    </row>
    <row r="1402" hidden="1" spans="1:2">
      <c r="A1402" s="21" t="s">
        <v>106</v>
      </c>
      <c r="B1402" s="22">
        <v>97</v>
      </c>
    </row>
    <row r="1403" hidden="1" spans="1:2">
      <c r="A1403" s="21" t="s">
        <v>243</v>
      </c>
      <c r="B1403" s="22">
        <v>96</v>
      </c>
    </row>
    <row r="1404" hidden="1" spans="1:2">
      <c r="A1404" s="21" t="s">
        <v>357</v>
      </c>
      <c r="B1404" s="22">
        <v>96</v>
      </c>
    </row>
    <row r="1405" hidden="1" spans="1:2">
      <c r="A1405" s="21" t="s">
        <v>266</v>
      </c>
      <c r="B1405" s="22">
        <v>93</v>
      </c>
    </row>
    <row r="1406" hidden="1" spans="1:2">
      <c r="A1406" s="21" t="s">
        <v>321</v>
      </c>
      <c r="B1406" s="22">
        <v>95</v>
      </c>
    </row>
    <row r="1407" hidden="1" spans="1:2">
      <c r="A1407" s="21" t="s">
        <v>105</v>
      </c>
      <c r="B1407" s="22">
        <v>97</v>
      </c>
    </row>
    <row r="1408" hidden="1" spans="1:2">
      <c r="A1408" s="21" t="s">
        <v>103</v>
      </c>
      <c r="B1408" s="22">
        <v>96</v>
      </c>
    </row>
    <row r="1409" hidden="1" spans="1:2">
      <c r="A1409" s="21" t="s">
        <v>240</v>
      </c>
      <c r="B1409" s="22">
        <v>97</v>
      </c>
    </row>
    <row r="1410" hidden="1" spans="1:2">
      <c r="A1410" s="21" t="s">
        <v>320</v>
      </c>
      <c r="B1410" s="22">
        <v>95</v>
      </c>
    </row>
    <row r="1411" hidden="1" spans="1:2">
      <c r="A1411" s="21" t="s">
        <v>333</v>
      </c>
      <c r="B1411" s="22">
        <v>95</v>
      </c>
    </row>
    <row r="1412" hidden="1" spans="1:2">
      <c r="A1412" s="21" t="s">
        <v>238</v>
      </c>
      <c r="B1412" s="22">
        <v>98</v>
      </c>
    </row>
    <row r="1413" hidden="1" spans="1:2">
      <c r="A1413" s="21" t="s">
        <v>331</v>
      </c>
      <c r="B1413" s="22">
        <v>89</v>
      </c>
    </row>
    <row r="1414" hidden="1" spans="1:2">
      <c r="A1414" s="21" t="s">
        <v>329</v>
      </c>
      <c r="B1414" s="22">
        <v>95</v>
      </c>
    </row>
    <row r="1415" hidden="1" spans="1:2">
      <c r="A1415" s="21" t="s">
        <v>236</v>
      </c>
      <c r="B1415" s="22">
        <v>93</v>
      </c>
    </row>
    <row r="1416" hidden="1" spans="1:2">
      <c r="A1416" s="21" t="s">
        <v>234</v>
      </c>
      <c r="B1416" s="22">
        <v>93</v>
      </c>
    </row>
    <row r="1417" hidden="1" spans="1:2">
      <c r="A1417" s="21" t="s">
        <v>232</v>
      </c>
      <c r="B1417" s="22">
        <v>89</v>
      </c>
    </row>
    <row r="1418" hidden="1" spans="1:2">
      <c r="A1418" s="21" t="s">
        <v>283</v>
      </c>
      <c r="B1418" s="22">
        <v>87</v>
      </c>
    </row>
    <row r="1419" hidden="1" spans="1:2">
      <c r="A1419" s="21" t="s">
        <v>281</v>
      </c>
      <c r="B1419" s="22">
        <v>92</v>
      </c>
    </row>
    <row r="1420" hidden="1" spans="1:2">
      <c r="A1420" s="21" t="s">
        <v>34</v>
      </c>
      <c r="B1420" s="22">
        <v>96</v>
      </c>
    </row>
    <row r="1421" hidden="1" spans="1:2">
      <c r="A1421" s="21" t="s">
        <v>34</v>
      </c>
      <c r="B1421" s="22">
        <v>96</v>
      </c>
    </row>
    <row r="1422" hidden="1" spans="1:2">
      <c r="A1422" s="21" t="s">
        <v>32</v>
      </c>
      <c r="B1422" s="22">
        <v>96</v>
      </c>
    </row>
    <row r="1423" hidden="1" spans="1:2">
      <c r="A1423" s="21" t="s">
        <v>30</v>
      </c>
      <c r="B1423" s="22">
        <v>96</v>
      </c>
    </row>
    <row r="1424" hidden="1" spans="1:2">
      <c r="A1424" s="21" t="s">
        <v>279</v>
      </c>
      <c r="B1424" s="22">
        <v>87</v>
      </c>
    </row>
    <row r="1425" hidden="1" spans="1:2">
      <c r="A1425" s="21" t="s">
        <v>29</v>
      </c>
      <c r="B1425" s="22">
        <v>96</v>
      </c>
    </row>
    <row r="1426" hidden="1" spans="1:2">
      <c r="A1426" s="21" t="s">
        <v>28</v>
      </c>
      <c r="B1426" s="22">
        <v>95</v>
      </c>
    </row>
    <row r="1427" hidden="1" spans="1:2">
      <c r="A1427" s="21" t="s">
        <v>110</v>
      </c>
      <c r="B1427" s="22">
        <v>96</v>
      </c>
    </row>
    <row r="1428" hidden="1" spans="1:2">
      <c r="A1428" s="21" t="s">
        <v>108</v>
      </c>
      <c r="B1428" s="22">
        <v>95</v>
      </c>
    </row>
    <row r="1429" hidden="1" spans="1:2">
      <c r="A1429" s="21" t="s">
        <v>255</v>
      </c>
      <c r="B1429" s="22">
        <v>87</v>
      </c>
    </row>
    <row r="1430" hidden="1" spans="1:2">
      <c r="A1430" s="21" t="s">
        <v>70</v>
      </c>
      <c r="B1430" s="22">
        <v>98</v>
      </c>
    </row>
    <row r="1431" hidden="1" spans="1:2">
      <c r="A1431" s="21" t="s">
        <v>68</v>
      </c>
      <c r="B1431" s="22">
        <v>97</v>
      </c>
    </row>
    <row r="1432" hidden="1" spans="1:2">
      <c r="A1432" s="21" t="s">
        <v>104</v>
      </c>
      <c r="B1432" s="22">
        <v>96</v>
      </c>
    </row>
    <row r="1433" hidden="1" spans="1:2">
      <c r="A1433" s="21" t="s">
        <v>102</v>
      </c>
      <c r="B1433" s="22">
        <v>96</v>
      </c>
    </row>
    <row r="1434" hidden="1" spans="1:2">
      <c r="A1434" s="21" t="s">
        <v>67</v>
      </c>
      <c r="B1434" s="22">
        <v>98</v>
      </c>
    </row>
    <row r="1435" hidden="1" spans="1:2">
      <c r="A1435" s="21" t="s">
        <v>101</v>
      </c>
      <c r="B1435" s="22">
        <v>96</v>
      </c>
    </row>
    <row r="1436" hidden="1" spans="1:2">
      <c r="A1436" s="21" t="s">
        <v>257</v>
      </c>
      <c r="B1436" s="22">
        <v>87</v>
      </c>
    </row>
    <row r="1437" hidden="1" spans="1:2">
      <c r="A1437" s="21" t="s">
        <v>43</v>
      </c>
      <c r="B1437" s="22">
        <v>96</v>
      </c>
    </row>
    <row r="1438" hidden="1" spans="1:2">
      <c r="A1438" s="21" t="s">
        <v>43</v>
      </c>
      <c r="B1438" s="22">
        <v>96</v>
      </c>
    </row>
    <row r="1439" hidden="1" spans="1:2">
      <c r="A1439" s="21" t="s">
        <v>258</v>
      </c>
      <c r="B1439" s="22">
        <v>89</v>
      </c>
    </row>
    <row r="1440" hidden="1" spans="1:2">
      <c r="A1440" s="21" t="s">
        <v>50</v>
      </c>
      <c r="B1440" s="22">
        <v>94</v>
      </c>
    </row>
    <row r="1441" hidden="1" spans="1:2">
      <c r="A1441" s="21" t="s">
        <v>259</v>
      </c>
      <c r="B1441" s="22">
        <v>85</v>
      </c>
    </row>
    <row r="1442" hidden="1" spans="1:2">
      <c r="A1442" s="21" t="s">
        <v>167</v>
      </c>
      <c r="B1442" s="22">
        <v>93</v>
      </c>
    </row>
    <row r="1443" hidden="1" spans="1:2">
      <c r="A1443" s="21" t="s">
        <v>133</v>
      </c>
      <c r="B1443" s="22">
        <v>98</v>
      </c>
    </row>
    <row r="1444" hidden="1" spans="1:2">
      <c r="A1444" s="21" t="s">
        <v>169</v>
      </c>
      <c r="B1444" s="22">
        <v>95</v>
      </c>
    </row>
    <row r="1445" hidden="1" spans="1:2">
      <c r="A1445" s="21" t="s">
        <v>261</v>
      </c>
      <c r="B1445" s="22">
        <v>90</v>
      </c>
    </row>
    <row r="1446" hidden="1" spans="1:2">
      <c r="A1446" s="21" t="s">
        <v>171</v>
      </c>
      <c r="B1446" s="22">
        <v>95</v>
      </c>
    </row>
    <row r="1447" hidden="1" spans="1:2">
      <c r="A1447" s="21" t="s">
        <v>69</v>
      </c>
      <c r="B1447" s="22">
        <v>97</v>
      </c>
    </row>
    <row r="1448" hidden="1" spans="1:2">
      <c r="A1448" s="21" t="s">
        <v>173</v>
      </c>
      <c r="B1448" s="22">
        <v>95</v>
      </c>
    </row>
    <row r="1449" hidden="1" spans="1:2">
      <c r="A1449" s="21" t="s">
        <v>141</v>
      </c>
      <c r="B1449" s="22">
        <v>93</v>
      </c>
    </row>
    <row r="1450" hidden="1" spans="1:2">
      <c r="A1450" s="21" t="s">
        <v>66</v>
      </c>
      <c r="B1450" s="22">
        <v>97</v>
      </c>
    </row>
    <row r="1451" hidden="1" spans="1:2">
      <c r="A1451" s="21" t="s">
        <v>65</v>
      </c>
      <c r="B1451" s="22">
        <v>97</v>
      </c>
    </row>
    <row r="1452" hidden="1" spans="1:2">
      <c r="A1452" s="21" t="s">
        <v>64</v>
      </c>
      <c r="B1452" s="22">
        <v>99</v>
      </c>
    </row>
    <row r="1453" hidden="1" spans="1:2">
      <c r="A1453" s="21" t="s">
        <v>143</v>
      </c>
      <c r="B1453" s="22">
        <v>88</v>
      </c>
    </row>
    <row r="1454" hidden="1" spans="1:2">
      <c r="A1454" s="21" t="s">
        <v>148</v>
      </c>
      <c r="B1454" s="22">
        <v>93</v>
      </c>
    </row>
    <row r="1455" hidden="1" spans="1:2">
      <c r="A1455" s="21" t="s">
        <v>147</v>
      </c>
      <c r="B1455" s="22">
        <v>96</v>
      </c>
    </row>
    <row r="1456" hidden="1" spans="1:2">
      <c r="A1456" s="21" t="s">
        <v>146</v>
      </c>
      <c r="B1456" s="22">
        <v>95</v>
      </c>
    </row>
    <row r="1457" hidden="1" spans="1:2">
      <c r="A1457" s="21" t="s">
        <v>145</v>
      </c>
      <c r="B1457" s="22">
        <v>95</v>
      </c>
    </row>
    <row r="1458" hidden="1" spans="1:2">
      <c r="A1458" s="21" t="s">
        <v>144</v>
      </c>
      <c r="B1458" s="22">
        <v>93</v>
      </c>
    </row>
    <row r="1459" hidden="1" spans="1:2">
      <c r="A1459" s="21" t="s">
        <v>139</v>
      </c>
      <c r="B1459" s="22">
        <v>95</v>
      </c>
    </row>
    <row r="1460" hidden="1" spans="1:2">
      <c r="A1460" s="21" t="s">
        <v>142</v>
      </c>
      <c r="B1460" s="22">
        <v>93</v>
      </c>
    </row>
    <row r="1461" hidden="1" spans="1:2">
      <c r="A1461" s="21" t="s">
        <v>174</v>
      </c>
      <c r="B1461" s="22">
        <v>95</v>
      </c>
    </row>
    <row r="1462" hidden="1" spans="1:2">
      <c r="A1462" s="21" t="s">
        <v>172</v>
      </c>
      <c r="B1462" s="22">
        <v>95</v>
      </c>
    </row>
    <row r="1463" hidden="1" spans="1:2">
      <c r="A1463" s="21" t="s">
        <v>140</v>
      </c>
      <c r="B1463" s="22">
        <v>93</v>
      </c>
    </row>
    <row r="1464" hidden="1" spans="1:2">
      <c r="A1464" s="21" t="s">
        <v>138</v>
      </c>
      <c r="B1464" s="22">
        <v>93</v>
      </c>
    </row>
    <row r="1465" hidden="1" spans="1:2">
      <c r="A1465" s="21" t="s">
        <v>170</v>
      </c>
      <c r="B1465" s="22">
        <v>99</v>
      </c>
    </row>
    <row r="1466" hidden="1" spans="1:2">
      <c r="A1466" s="21" t="s">
        <v>168</v>
      </c>
      <c r="B1466" s="22">
        <v>97</v>
      </c>
    </row>
    <row r="1467" hidden="1" spans="1:2">
      <c r="A1467" s="21" t="s">
        <v>166</v>
      </c>
      <c r="B1467" s="22">
        <v>96</v>
      </c>
    </row>
    <row r="1468" hidden="1" spans="1:2">
      <c r="A1468" s="21" t="s">
        <v>137</v>
      </c>
      <c r="B1468" s="22">
        <v>93</v>
      </c>
    </row>
    <row r="1469" hidden="1" spans="1:2">
      <c r="A1469" s="21" t="s">
        <v>49</v>
      </c>
      <c r="B1469" s="22">
        <v>90</v>
      </c>
    </row>
    <row r="1470" hidden="1" spans="1:2">
      <c r="A1470" s="21" t="s">
        <v>242</v>
      </c>
      <c r="B1470" s="22">
        <v>98</v>
      </c>
    </row>
    <row r="1471" hidden="1" spans="1:2">
      <c r="A1471" s="21" t="s">
        <v>131</v>
      </c>
      <c r="B1471" s="22">
        <v>93</v>
      </c>
    </row>
    <row r="1472" hidden="1" spans="1:2">
      <c r="A1472" s="21" t="s">
        <v>260</v>
      </c>
      <c r="B1472" s="22">
        <v>83</v>
      </c>
    </row>
    <row r="1473" hidden="1" spans="1:2">
      <c r="A1473" s="21" t="s">
        <v>129</v>
      </c>
      <c r="B1473" s="22">
        <v>95</v>
      </c>
    </row>
    <row r="1474" hidden="1" spans="1:2">
      <c r="A1474" s="21" t="s">
        <v>338</v>
      </c>
      <c r="B1474" s="22">
        <v>87</v>
      </c>
    </row>
    <row r="1475" hidden="1" spans="1:2">
      <c r="A1475" s="21" t="s">
        <v>132</v>
      </c>
      <c r="B1475" s="22">
        <v>95</v>
      </c>
    </row>
    <row r="1476" hidden="1" spans="1:2">
      <c r="A1476" s="21" t="s">
        <v>130</v>
      </c>
      <c r="B1476" s="22">
        <v>98</v>
      </c>
    </row>
    <row r="1477" hidden="1" spans="1:2">
      <c r="A1477" s="21" t="s">
        <v>339</v>
      </c>
      <c r="B1477" s="22">
        <v>98</v>
      </c>
    </row>
    <row r="1478" hidden="1" spans="1:2">
      <c r="A1478" s="21" t="s">
        <v>339</v>
      </c>
      <c r="B1478" s="22">
        <v>98</v>
      </c>
    </row>
    <row r="1479" hidden="1" spans="1:2">
      <c r="A1479" s="21" t="s">
        <v>256</v>
      </c>
      <c r="B1479" s="22">
        <v>88</v>
      </c>
    </row>
    <row r="1480" hidden="1" spans="1:2">
      <c r="A1480" s="21" t="s">
        <v>340</v>
      </c>
      <c r="B1480" s="22">
        <v>94</v>
      </c>
    </row>
    <row r="1481" hidden="1" spans="1:2">
      <c r="A1481" s="21" t="s">
        <v>254</v>
      </c>
      <c r="B1481" s="22">
        <v>91</v>
      </c>
    </row>
    <row r="1482" hidden="1" spans="1:2">
      <c r="A1482" s="21" t="s">
        <v>128</v>
      </c>
      <c r="B1482" s="22">
        <v>85</v>
      </c>
    </row>
    <row r="1483" hidden="1" spans="1:2">
      <c r="A1483" s="21" t="s">
        <v>126</v>
      </c>
      <c r="B1483" s="22">
        <v>95</v>
      </c>
    </row>
    <row r="1484" hidden="1" spans="1:2">
      <c r="A1484" s="21" t="s">
        <v>253</v>
      </c>
      <c r="B1484" s="22">
        <v>91</v>
      </c>
    </row>
    <row r="1485" hidden="1" spans="1:2">
      <c r="A1485" s="21" t="s">
        <v>341</v>
      </c>
      <c r="B1485" s="22">
        <v>95</v>
      </c>
    </row>
    <row r="1486" hidden="1" spans="1:2">
      <c r="A1486" s="21" t="s">
        <v>252</v>
      </c>
      <c r="B1486" s="22">
        <v>89</v>
      </c>
    </row>
    <row r="1487" hidden="1" spans="1:2">
      <c r="A1487" s="21" t="s">
        <v>251</v>
      </c>
      <c r="B1487" s="22">
        <v>87</v>
      </c>
    </row>
    <row r="1488" hidden="1" spans="1:2">
      <c r="A1488" s="21" t="s">
        <v>125</v>
      </c>
      <c r="B1488" s="22">
        <v>96</v>
      </c>
    </row>
    <row r="1489" hidden="1" spans="1:2">
      <c r="A1489" s="21" t="s">
        <v>250</v>
      </c>
      <c r="B1489" s="22">
        <v>99</v>
      </c>
    </row>
    <row r="1490" hidden="1" spans="1:2">
      <c r="A1490" s="21" t="s">
        <v>250</v>
      </c>
      <c r="B1490" s="22">
        <v>99</v>
      </c>
    </row>
    <row r="1491" hidden="1" spans="1:2">
      <c r="A1491" s="21" t="s">
        <v>117</v>
      </c>
      <c r="B1491" s="22">
        <v>91</v>
      </c>
    </row>
    <row r="1492" hidden="1" spans="1:2">
      <c r="A1492" s="21" t="s">
        <v>249</v>
      </c>
      <c r="B1492" s="22">
        <v>93</v>
      </c>
    </row>
    <row r="1493" hidden="1" spans="1:2">
      <c r="A1493" s="21" t="s">
        <v>118</v>
      </c>
      <c r="B1493" s="22">
        <v>95</v>
      </c>
    </row>
    <row r="1494" hidden="1" spans="1:2">
      <c r="A1494" s="21" t="s">
        <v>246</v>
      </c>
      <c r="B1494" s="22">
        <v>96</v>
      </c>
    </row>
    <row r="1495" hidden="1" spans="1:2">
      <c r="A1495" s="21" t="s">
        <v>122</v>
      </c>
      <c r="B1495" s="22">
        <v>95</v>
      </c>
    </row>
    <row r="1496" hidden="1" spans="1:2">
      <c r="A1496" s="21" t="s">
        <v>123</v>
      </c>
      <c r="B1496" s="22">
        <v>89</v>
      </c>
    </row>
    <row r="1497" hidden="1" spans="1:2">
      <c r="A1497" s="21" t="s">
        <v>245</v>
      </c>
      <c r="B1497" s="22">
        <v>97</v>
      </c>
    </row>
    <row r="1498" hidden="1" spans="1:2">
      <c r="A1498" s="21" t="s">
        <v>124</v>
      </c>
      <c r="B1498" s="22">
        <v>95</v>
      </c>
    </row>
    <row r="1499" hidden="1" spans="1:2">
      <c r="A1499" s="21" t="s">
        <v>244</v>
      </c>
      <c r="B1499" s="22">
        <v>98</v>
      </c>
    </row>
    <row r="1500" hidden="1" spans="1:2">
      <c r="A1500" s="21" t="s">
        <v>244</v>
      </c>
      <c r="B1500" s="22">
        <v>98</v>
      </c>
    </row>
    <row r="1501" hidden="1" spans="1:2">
      <c r="A1501" s="21" t="s">
        <v>127</v>
      </c>
      <c r="B1501" s="22">
        <v>97</v>
      </c>
    </row>
    <row r="1502" hidden="1" spans="1:2">
      <c r="A1502" s="21" t="s">
        <v>318</v>
      </c>
      <c r="B1502" s="22">
        <v>100</v>
      </c>
    </row>
    <row r="1503" hidden="1" spans="1:2">
      <c r="A1503" s="21" t="s">
        <v>366</v>
      </c>
      <c r="B1503" s="22">
        <v>98</v>
      </c>
    </row>
    <row r="1504" hidden="1" spans="1:2">
      <c r="A1504" s="21" t="s">
        <v>317</v>
      </c>
      <c r="B1504" s="22">
        <v>95</v>
      </c>
    </row>
    <row r="1505" hidden="1" spans="1:2">
      <c r="A1505" s="21" t="s">
        <v>316</v>
      </c>
      <c r="B1505" s="22">
        <v>96</v>
      </c>
    </row>
    <row r="1506" hidden="1" spans="1:2">
      <c r="A1506" s="21" t="s">
        <v>315</v>
      </c>
      <c r="B1506" s="22">
        <v>94</v>
      </c>
    </row>
    <row r="1507" hidden="1" spans="1:2">
      <c r="A1507" s="21" t="s">
        <v>276</v>
      </c>
      <c r="B1507" s="22">
        <v>91</v>
      </c>
    </row>
    <row r="1508" hidden="1" spans="1:2">
      <c r="A1508" s="21" t="s">
        <v>41</v>
      </c>
      <c r="B1508" s="22">
        <v>93</v>
      </c>
    </row>
    <row r="1509" hidden="1" spans="1:2">
      <c r="A1509" s="21" t="s">
        <v>41</v>
      </c>
      <c r="B1509" s="22">
        <v>93</v>
      </c>
    </row>
    <row r="1510" hidden="1" spans="1:2">
      <c r="A1510" s="21" t="s">
        <v>116</v>
      </c>
      <c r="B1510" s="22">
        <v>95</v>
      </c>
    </row>
    <row r="1511" hidden="1" spans="1:2">
      <c r="A1511" s="21" t="s">
        <v>116</v>
      </c>
      <c r="B1511" s="22">
        <v>95</v>
      </c>
    </row>
    <row r="1512" hidden="1" spans="1:2">
      <c r="A1512" s="21" t="s">
        <v>42</v>
      </c>
      <c r="B1512" s="22">
        <v>96</v>
      </c>
    </row>
    <row r="1513" hidden="1" spans="1:2">
      <c r="A1513" s="21" t="s">
        <v>42</v>
      </c>
      <c r="B1513" s="22">
        <v>96</v>
      </c>
    </row>
    <row r="1514" hidden="1" spans="1:2">
      <c r="A1514" s="21" t="s">
        <v>84</v>
      </c>
      <c r="B1514" s="22">
        <v>95</v>
      </c>
    </row>
    <row r="1515" hidden="1" spans="1:2">
      <c r="A1515" s="21" t="s">
        <v>216</v>
      </c>
      <c r="B1515" s="22">
        <v>96</v>
      </c>
    </row>
    <row r="1516" hidden="1" spans="1:2">
      <c r="A1516" s="21" t="s">
        <v>217</v>
      </c>
      <c r="B1516" s="22">
        <v>98</v>
      </c>
    </row>
    <row r="1517" hidden="1" spans="1:2">
      <c r="A1517" s="21" t="s">
        <v>217</v>
      </c>
      <c r="B1517" s="22">
        <v>98</v>
      </c>
    </row>
    <row r="1518" hidden="1" spans="1:2">
      <c r="A1518" s="21" t="s">
        <v>229</v>
      </c>
      <c r="B1518" s="22">
        <v>89</v>
      </c>
    </row>
    <row r="1519" hidden="1" spans="1:2">
      <c r="A1519" s="21" t="s">
        <v>48</v>
      </c>
      <c r="B1519" s="22">
        <v>94</v>
      </c>
    </row>
    <row r="1520" hidden="1" spans="1:2">
      <c r="A1520" s="21" t="s">
        <v>40</v>
      </c>
      <c r="B1520" s="22">
        <v>98</v>
      </c>
    </row>
    <row r="1521" hidden="1" spans="1:2">
      <c r="A1521" s="21" t="s">
        <v>40</v>
      </c>
      <c r="B1521" s="22">
        <v>98</v>
      </c>
    </row>
    <row r="1522" hidden="1" spans="1:2">
      <c r="A1522" s="21" t="s">
        <v>115</v>
      </c>
      <c r="B1522" s="22">
        <v>93</v>
      </c>
    </row>
    <row r="1523" hidden="1" spans="1:2">
      <c r="A1523" s="21" t="s">
        <v>97</v>
      </c>
      <c r="B1523" s="22">
        <v>97</v>
      </c>
    </row>
    <row r="1524" hidden="1" spans="1:2">
      <c r="A1524" s="21" t="s">
        <v>96</v>
      </c>
      <c r="B1524" s="22">
        <v>97</v>
      </c>
    </row>
    <row r="1525" hidden="1" spans="1:2">
      <c r="A1525" s="21" t="s">
        <v>95</v>
      </c>
      <c r="B1525" s="22">
        <v>98</v>
      </c>
    </row>
    <row r="1526" hidden="1" spans="1:2">
      <c r="A1526" s="21" t="s">
        <v>94</v>
      </c>
      <c r="B1526" s="22">
        <v>99</v>
      </c>
    </row>
    <row r="1527" hidden="1" spans="1:2">
      <c r="A1527" s="21" t="s">
        <v>94</v>
      </c>
      <c r="B1527" s="22">
        <v>99</v>
      </c>
    </row>
    <row r="1528" hidden="1" spans="1:2">
      <c r="A1528" s="21" t="s">
        <v>114</v>
      </c>
      <c r="B1528" s="22">
        <v>95</v>
      </c>
    </row>
    <row r="1529" hidden="1" spans="1:2">
      <c r="A1529" s="21" t="s">
        <v>22</v>
      </c>
      <c r="B1529" s="22">
        <v>93</v>
      </c>
    </row>
    <row r="1530" hidden="1" spans="1:2">
      <c r="A1530" s="21" t="s">
        <v>83</v>
      </c>
      <c r="B1530" s="22">
        <v>88</v>
      </c>
    </row>
    <row r="1531" hidden="1" spans="1:2">
      <c r="A1531" s="21" t="s">
        <v>36</v>
      </c>
      <c r="B1531" s="22">
        <v>88</v>
      </c>
    </row>
    <row r="1532" hidden="1" spans="1:2">
      <c r="A1532" s="21" t="s">
        <v>21</v>
      </c>
      <c r="B1532" s="22">
        <v>93</v>
      </c>
    </row>
    <row r="1533" hidden="1" spans="1:2">
      <c r="A1533" s="21" t="s">
        <v>21</v>
      </c>
      <c r="B1533" s="22">
        <v>93</v>
      </c>
    </row>
    <row r="1534" hidden="1" spans="1:2">
      <c r="A1534" s="21" t="s">
        <v>21</v>
      </c>
      <c r="B1534" s="22">
        <v>93</v>
      </c>
    </row>
    <row r="1535" hidden="1" spans="1:2">
      <c r="A1535" s="21" t="s">
        <v>44</v>
      </c>
      <c r="B1535" s="22">
        <v>95</v>
      </c>
    </row>
    <row r="1536" hidden="1" spans="1:2">
      <c r="A1536" s="21" t="s">
        <v>203</v>
      </c>
      <c r="B1536" s="22">
        <v>93</v>
      </c>
    </row>
    <row r="1537" hidden="1" spans="1:2">
      <c r="A1537" s="21" t="s">
        <v>188</v>
      </c>
      <c r="B1537" s="22">
        <v>97</v>
      </c>
    </row>
    <row r="1538" hidden="1" spans="1:2">
      <c r="A1538" s="21" t="s">
        <v>188</v>
      </c>
      <c r="B1538" s="22">
        <v>97</v>
      </c>
    </row>
    <row r="1539" hidden="1" spans="1:2">
      <c r="A1539" s="21" t="s">
        <v>189</v>
      </c>
      <c r="B1539" s="22">
        <v>99</v>
      </c>
    </row>
    <row r="1540" hidden="1" spans="1:2">
      <c r="A1540" s="21" t="s">
        <v>111</v>
      </c>
      <c r="B1540" s="22">
        <v>99</v>
      </c>
    </row>
    <row r="1541" hidden="1" spans="1:2">
      <c r="A1541" s="21" t="s">
        <v>111</v>
      </c>
      <c r="B1541" s="22">
        <v>99</v>
      </c>
    </row>
    <row r="1542" hidden="1" spans="1:2">
      <c r="A1542" s="21" t="s">
        <v>62</v>
      </c>
      <c r="B1542" s="22">
        <v>98</v>
      </c>
    </row>
    <row r="1543" hidden="1" spans="1:2">
      <c r="A1543" s="21" t="s">
        <v>61</v>
      </c>
      <c r="B1543" s="22">
        <v>95</v>
      </c>
    </row>
    <row r="1544" hidden="1" spans="1:2">
      <c r="A1544" s="21" t="s">
        <v>61</v>
      </c>
      <c r="B1544" s="22">
        <v>95</v>
      </c>
    </row>
    <row r="1545" hidden="1" spans="1:2">
      <c r="A1545" s="21" t="s">
        <v>87</v>
      </c>
      <c r="B1545" s="22">
        <v>88</v>
      </c>
    </row>
    <row r="1546" hidden="1" spans="1:2">
      <c r="A1546" s="21" t="s">
        <v>86</v>
      </c>
      <c r="B1546" s="22">
        <v>88</v>
      </c>
    </row>
    <row r="1547" hidden="1" spans="1:2">
      <c r="A1547" s="21" t="s">
        <v>74</v>
      </c>
      <c r="B1547" s="22">
        <v>96</v>
      </c>
    </row>
    <row r="1548" hidden="1" spans="1:2">
      <c r="A1548" s="21" t="s">
        <v>73</v>
      </c>
      <c r="B1548" s="22">
        <v>93</v>
      </c>
    </row>
    <row r="1549" hidden="1" spans="1:2">
      <c r="A1549" s="21" t="s">
        <v>73</v>
      </c>
      <c r="B1549" s="22">
        <v>93</v>
      </c>
    </row>
    <row r="1550" hidden="1" spans="1:2">
      <c r="A1550" s="21" t="s">
        <v>119</v>
      </c>
      <c r="B1550" s="22">
        <v>88</v>
      </c>
    </row>
    <row r="1551" hidden="1" spans="1:2">
      <c r="A1551" s="21" t="s">
        <v>175</v>
      </c>
      <c r="B1551" s="22">
        <v>95</v>
      </c>
    </row>
    <row r="1552" hidden="1" spans="1:2">
      <c r="A1552" s="21" t="s">
        <v>72</v>
      </c>
      <c r="B1552" s="22">
        <v>91</v>
      </c>
    </row>
    <row r="1553" hidden="1" spans="1:2">
      <c r="A1553" s="21" t="s">
        <v>72</v>
      </c>
      <c r="B1553" s="22">
        <v>91</v>
      </c>
    </row>
    <row r="1554" hidden="1" spans="1:2">
      <c r="A1554" s="21" t="s">
        <v>149</v>
      </c>
      <c r="B1554" s="22">
        <v>99</v>
      </c>
    </row>
    <row r="1555" hidden="1" spans="1:2">
      <c r="A1555" s="21" t="s">
        <v>93</v>
      </c>
      <c r="B1555" s="22">
        <v>95</v>
      </c>
    </row>
    <row r="1556" hidden="1" spans="1:2">
      <c r="A1556" s="21" t="s">
        <v>93</v>
      </c>
      <c r="B1556" s="22">
        <v>95</v>
      </c>
    </row>
    <row r="1557" hidden="1" spans="1:2">
      <c r="A1557" s="21" t="s">
        <v>134</v>
      </c>
      <c r="B1557" s="22">
        <v>93</v>
      </c>
    </row>
    <row r="1558" hidden="1" spans="1:2">
      <c r="A1558" s="21" t="s">
        <v>134</v>
      </c>
      <c r="B1558" s="22">
        <v>93</v>
      </c>
    </row>
    <row r="1559" hidden="1" spans="1:2">
      <c r="A1559" s="21" t="s">
        <v>71</v>
      </c>
      <c r="B1559" s="22">
        <v>97</v>
      </c>
    </row>
    <row r="1560" hidden="1" spans="1:2">
      <c r="A1560" s="21" t="s">
        <v>274</v>
      </c>
      <c r="B1560" s="22">
        <v>97</v>
      </c>
    </row>
    <row r="1561" hidden="1" spans="1:2">
      <c r="A1561" s="21" t="s">
        <v>270</v>
      </c>
      <c r="B1561" s="22">
        <v>90</v>
      </c>
    </row>
    <row r="1562" hidden="1" spans="1:2">
      <c r="A1562" s="21" t="s">
        <v>25</v>
      </c>
      <c r="B1562" s="22">
        <v>93</v>
      </c>
    </row>
    <row r="1563" hidden="1" spans="1:2">
      <c r="A1563" s="21" t="s">
        <v>25</v>
      </c>
      <c r="B1563" s="22">
        <v>93</v>
      </c>
    </row>
    <row r="1564" hidden="1" spans="1:2">
      <c r="A1564" s="21" t="s">
        <v>268</v>
      </c>
      <c r="B1564" s="22">
        <v>96</v>
      </c>
    </row>
    <row r="1565" hidden="1" spans="1:2">
      <c r="A1565" s="21" t="s">
        <v>267</v>
      </c>
      <c r="B1565" s="22">
        <v>96</v>
      </c>
    </row>
    <row r="1566" hidden="1" spans="1:2">
      <c r="A1566" s="21" t="s">
        <v>241</v>
      </c>
      <c r="B1566" s="22">
        <v>96</v>
      </c>
    </row>
    <row r="1567" hidden="1" spans="1:2">
      <c r="A1567" s="21" t="s">
        <v>241</v>
      </c>
      <c r="B1567" s="22">
        <v>96</v>
      </c>
    </row>
    <row r="1568" hidden="1" spans="1:2">
      <c r="A1568" s="21" t="s">
        <v>239</v>
      </c>
      <c r="B1568" s="22">
        <v>89</v>
      </c>
    </row>
    <row r="1569" hidden="1" spans="1:2">
      <c r="A1569" s="21" t="s">
        <v>237</v>
      </c>
      <c r="B1569" s="22">
        <v>95</v>
      </c>
    </row>
    <row r="1570" hidden="1" spans="1:2">
      <c r="A1570" s="21" t="s">
        <v>235</v>
      </c>
      <c r="B1570" s="22">
        <v>88</v>
      </c>
    </row>
    <row r="1571" hidden="1" spans="1:2">
      <c r="A1571" s="21" t="s">
        <v>233</v>
      </c>
      <c r="B1571" s="22">
        <v>88</v>
      </c>
    </row>
    <row r="1572" hidden="1" spans="1:2">
      <c r="A1572" s="21" t="s">
        <v>231</v>
      </c>
      <c r="B1572" s="22">
        <v>86</v>
      </c>
    </row>
    <row r="1573" hidden="1" spans="1:2">
      <c r="A1573" s="21" t="s">
        <v>282</v>
      </c>
      <c r="B1573" s="22">
        <v>85</v>
      </c>
    </row>
    <row r="1574" hidden="1" spans="1:2">
      <c r="A1574" s="21" t="s">
        <v>370</v>
      </c>
      <c r="B1574" s="22">
        <v>96</v>
      </c>
    </row>
    <row r="1575" hidden="1" spans="1:2">
      <c r="A1575" s="21" t="s">
        <v>370</v>
      </c>
      <c r="B1575" s="22">
        <v>96</v>
      </c>
    </row>
    <row r="1576" hidden="1" spans="1:2">
      <c r="A1576" s="21" t="s">
        <v>280</v>
      </c>
      <c r="B1576" s="22">
        <v>81</v>
      </c>
    </row>
    <row r="1577" hidden="1" spans="1:2">
      <c r="A1577" s="21" t="s">
        <v>360</v>
      </c>
      <c r="B1577" s="22">
        <v>93</v>
      </c>
    </row>
    <row r="1578" hidden="1" spans="1:2">
      <c r="A1578" s="21" t="s">
        <v>359</v>
      </c>
      <c r="B1578" s="22">
        <v>96</v>
      </c>
    </row>
    <row r="1579" hidden="1" spans="1:2">
      <c r="A1579" s="21" t="s">
        <v>358</v>
      </c>
      <c r="B1579" s="22">
        <v>97</v>
      </c>
    </row>
    <row r="1580" hidden="1" spans="1:2">
      <c r="A1580" s="21" t="s">
        <v>322</v>
      </c>
      <c r="B1580" s="22">
        <v>93</v>
      </c>
    </row>
    <row r="1581" hidden="1" spans="1:2">
      <c r="A1581" s="21" t="s">
        <v>322</v>
      </c>
      <c r="B1581" s="22">
        <v>93</v>
      </c>
    </row>
    <row r="1582" hidden="1" spans="1:2">
      <c r="A1582" s="21" t="s">
        <v>319</v>
      </c>
      <c r="B1582" s="22">
        <v>96</v>
      </c>
    </row>
    <row r="1583" hidden="1" spans="1:2">
      <c r="A1583" s="21" t="s">
        <v>225</v>
      </c>
      <c r="B1583" s="22">
        <v>93</v>
      </c>
    </row>
    <row r="1584" hidden="1" spans="1:2">
      <c r="A1584" s="21" t="s">
        <v>264</v>
      </c>
      <c r="B1584" s="22">
        <v>93</v>
      </c>
    </row>
    <row r="1585" hidden="1" spans="1:2">
      <c r="A1585" s="21" t="s">
        <v>332</v>
      </c>
      <c r="B1585" s="22">
        <v>87</v>
      </c>
    </row>
    <row r="1586" hidden="1" spans="1:2">
      <c r="A1586" s="21" t="s">
        <v>265</v>
      </c>
      <c r="B1586" s="22">
        <v>88</v>
      </c>
    </row>
    <row r="1587" hidden="1" spans="1:2">
      <c r="A1587" s="21" t="s">
        <v>330</v>
      </c>
      <c r="B1587" s="22">
        <v>92</v>
      </c>
    </row>
    <row r="1588" hidden="1" spans="1:2">
      <c r="A1588" s="21" t="s">
        <v>227</v>
      </c>
      <c r="B1588" s="22">
        <v>92</v>
      </c>
    </row>
    <row r="1589" hidden="1" spans="1:2">
      <c r="A1589" s="21" t="s">
        <v>286</v>
      </c>
      <c r="B1589" s="22">
        <v>100</v>
      </c>
    </row>
    <row r="1590" hidden="1" spans="1:2">
      <c r="A1590" s="21" t="s">
        <v>289</v>
      </c>
      <c r="B1590" s="22">
        <v>95</v>
      </c>
    </row>
    <row r="1591" hidden="1" spans="1:2">
      <c r="A1591" s="21" t="s">
        <v>289</v>
      </c>
      <c r="B1591" s="22">
        <v>95</v>
      </c>
    </row>
    <row r="1592" hidden="1" spans="1:2">
      <c r="A1592" s="21" t="s">
        <v>291</v>
      </c>
      <c r="B1592" s="22">
        <v>96</v>
      </c>
    </row>
    <row r="1593" hidden="1" spans="1:2">
      <c r="A1593" s="21" t="s">
        <v>287</v>
      </c>
      <c r="B1593" s="22">
        <v>99</v>
      </c>
    </row>
    <row r="1594" hidden="1" spans="1:2">
      <c r="A1594" s="21" t="s">
        <v>293</v>
      </c>
      <c r="B1594" s="22">
        <v>99</v>
      </c>
    </row>
    <row r="1595" hidden="1" spans="1:2">
      <c r="A1595" s="21" t="s">
        <v>288</v>
      </c>
      <c r="B1595" s="22">
        <v>97</v>
      </c>
    </row>
    <row r="1596" hidden="1" spans="1:2">
      <c r="A1596" s="21" t="s">
        <v>367</v>
      </c>
      <c r="B1596" s="22">
        <v>90</v>
      </c>
    </row>
    <row r="1597" hidden="1" spans="1:2">
      <c r="A1597" s="21" t="s">
        <v>367</v>
      </c>
      <c r="B1597" s="22">
        <v>90</v>
      </c>
    </row>
    <row r="1598" hidden="1" spans="1:2">
      <c r="A1598" s="21" t="s">
        <v>295</v>
      </c>
      <c r="B1598" s="22">
        <v>94</v>
      </c>
    </row>
    <row r="1599" hidden="1" spans="1:2">
      <c r="A1599" s="21" t="s">
        <v>296</v>
      </c>
      <c r="B1599" s="22">
        <v>97</v>
      </c>
    </row>
    <row r="1600" hidden="1" spans="1:2">
      <c r="A1600" s="21" t="s">
        <v>277</v>
      </c>
      <c r="B1600" s="22">
        <v>90</v>
      </c>
    </row>
    <row r="1601" hidden="1" spans="1:2">
      <c r="A1601" s="21" t="s">
        <v>278</v>
      </c>
      <c r="B1601" s="22">
        <v>89</v>
      </c>
    </row>
    <row r="1602" hidden="1" spans="1:2">
      <c r="A1602" s="21" t="s">
        <v>298</v>
      </c>
      <c r="B1602" s="22">
        <v>97</v>
      </c>
    </row>
    <row r="1603" hidden="1" spans="1:2">
      <c r="A1603" s="21" t="s">
        <v>299</v>
      </c>
      <c r="B1603" s="22">
        <v>98</v>
      </c>
    </row>
    <row r="1604" hidden="1" spans="1:2">
      <c r="A1604" s="21" t="s">
        <v>294</v>
      </c>
      <c r="B1604" s="22">
        <v>96</v>
      </c>
    </row>
    <row r="1605" hidden="1" spans="1:2">
      <c r="A1605" s="21" t="s">
        <v>292</v>
      </c>
      <c r="B1605" s="22">
        <v>94</v>
      </c>
    </row>
    <row r="1606" hidden="1" spans="1:2">
      <c r="A1606" s="21" t="s">
        <v>300</v>
      </c>
      <c r="B1606" s="22">
        <v>95</v>
      </c>
    </row>
    <row r="1607" hidden="1" spans="1:2">
      <c r="A1607" s="21" t="s">
        <v>290</v>
      </c>
      <c r="B1607" s="22">
        <v>95</v>
      </c>
    </row>
    <row r="1608" hidden="1" spans="1:2">
      <c r="A1608" s="21" t="s">
        <v>100</v>
      </c>
      <c r="B1608" s="22">
        <v>96</v>
      </c>
    </row>
    <row r="1609" hidden="1" spans="1:2">
      <c r="A1609" s="21" t="s">
        <v>301</v>
      </c>
      <c r="B1609" s="22">
        <v>100</v>
      </c>
    </row>
    <row r="1610" hidden="1" spans="1:2">
      <c r="A1610" s="21" t="s">
        <v>301</v>
      </c>
      <c r="B1610" s="22">
        <v>100</v>
      </c>
    </row>
    <row r="1611" hidden="1" spans="1:2">
      <c r="A1611" s="21" t="s">
        <v>228</v>
      </c>
      <c r="B1611" s="22">
        <v>95</v>
      </c>
    </row>
    <row r="1612" hidden="1" spans="1:2">
      <c r="A1612" s="21" t="s">
        <v>228</v>
      </c>
      <c r="B1612" s="22">
        <v>95</v>
      </c>
    </row>
    <row r="1613" hidden="1" spans="1:2">
      <c r="A1613" s="21" t="s">
        <v>226</v>
      </c>
      <c r="B1613" s="22">
        <v>89</v>
      </c>
    </row>
    <row r="1614" hidden="1" spans="1:2">
      <c r="A1614" s="21" t="s">
        <v>312</v>
      </c>
      <c r="B1614" s="22">
        <v>96</v>
      </c>
    </row>
    <row r="1615" hidden="1" spans="1:2">
      <c r="A1615" s="21" t="s">
        <v>312</v>
      </c>
      <c r="B1615" s="22">
        <v>96</v>
      </c>
    </row>
    <row r="1616" hidden="1" spans="1:2">
      <c r="A1616" s="21" t="s">
        <v>314</v>
      </c>
      <c r="B1616" s="22">
        <v>98</v>
      </c>
    </row>
    <row r="1617" hidden="1" spans="1:2">
      <c r="A1617" s="21" t="s">
        <v>313</v>
      </c>
      <c r="B1617" s="22">
        <v>96</v>
      </c>
    </row>
    <row r="1618" hidden="1" spans="1:2">
      <c r="A1618" s="21" t="s">
        <v>313</v>
      </c>
      <c r="B1618" s="22">
        <v>96</v>
      </c>
    </row>
    <row r="1619" hidden="1" spans="1:2">
      <c r="A1619" s="21" t="s">
        <v>356</v>
      </c>
      <c r="B1619" s="22">
        <v>95</v>
      </c>
    </row>
    <row r="1620" hidden="1" spans="1:2">
      <c r="A1620" s="21" t="s">
        <v>355</v>
      </c>
      <c r="B1620" s="22">
        <v>92</v>
      </c>
    </row>
    <row r="1621" hidden="1" spans="1:2">
      <c r="A1621" s="21" t="s">
        <v>354</v>
      </c>
      <c r="B1621" s="22">
        <v>91</v>
      </c>
    </row>
    <row r="1622" hidden="1" spans="1:2">
      <c r="A1622" s="21" t="s">
        <v>163</v>
      </c>
      <c r="B1622" s="22">
        <v>93</v>
      </c>
    </row>
    <row r="1623" hidden="1" spans="1:2">
      <c r="A1623" s="21" t="s">
        <v>162</v>
      </c>
      <c r="B1623" s="22">
        <v>96</v>
      </c>
    </row>
    <row r="1624" hidden="1" spans="1:2">
      <c r="A1624" s="21" t="s">
        <v>328</v>
      </c>
      <c r="B1624" s="22">
        <v>97</v>
      </c>
    </row>
    <row r="1625" hidden="1" spans="1:2">
      <c r="A1625" s="21" t="s">
        <v>161</v>
      </c>
      <c r="B1625" s="22">
        <v>89</v>
      </c>
    </row>
    <row r="1626" hidden="1" spans="1:2">
      <c r="A1626" s="21" t="s">
        <v>353</v>
      </c>
      <c r="B1626" s="22">
        <v>100</v>
      </c>
    </row>
    <row r="1627" hidden="1" spans="1:2">
      <c r="A1627" s="21" t="s">
        <v>327</v>
      </c>
      <c r="B1627" s="22">
        <v>99</v>
      </c>
    </row>
    <row r="1628" hidden="1" spans="1:2">
      <c r="A1628" s="21" t="s">
        <v>342</v>
      </c>
      <c r="B1628" s="22">
        <v>95</v>
      </c>
    </row>
    <row r="1629" hidden="1" spans="1:2">
      <c r="A1629" s="21" t="s">
        <v>342</v>
      </c>
      <c r="B1629" s="22">
        <v>95</v>
      </c>
    </row>
    <row r="1630" hidden="1" spans="1:2">
      <c r="A1630" s="21" t="s">
        <v>326</v>
      </c>
      <c r="B1630" s="22">
        <v>94</v>
      </c>
    </row>
    <row r="1631" hidden="1" spans="1:2">
      <c r="A1631" s="21" t="s">
        <v>325</v>
      </c>
      <c r="B1631" s="22">
        <v>98</v>
      </c>
    </row>
    <row r="1632" hidden="1" spans="1:2">
      <c r="A1632" s="21" t="s">
        <v>160</v>
      </c>
      <c r="B1632" s="22">
        <v>95</v>
      </c>
    </row>
    <row r="1633" hidden="1" spans="1:2">
      <c r="A1633" s="21" t="s">
        <v>361</v>
      </c>
      <c r="B1633" s="22">
        <v>96</v>
      </c>
    </row>
    <row r="1634" hidden="1" spans="1:2">
      <c r="A1634" s="21" t="s">
        <v>159</v>
      </c>
      <c r="B1634" s="22">
        <v>92</v>
      </c>
    </row>
    <row r="1635" hidden="1" spans="1:2">
      <c r="A1635" s="21" t="s">
        <v>343</v>
      </c>
      <c r="B1635" s="22">
        <v>95</v>
      </c>
    </row>
    <row r="1636" hidden="1" spans="1:2">
      <c r="A1636" s="21" t="s">
        <v>343</v>
      </c>
      <c r="B1636" s="22">
        <v>95</v>
      </c>
    </row>
    <row r="1637" hidden="1" spans="1:2">
      <c r="A1637" s="21" t="s">
        <v>158</v>
      </c>
      <c r="B1637" s="22">
        <v>93</v>
      </c>
    </row>
    <row r="1638" hidden="1" spans="1:2">
      <c r="A1638" s="21" t="s">
        <v>157</v>
      </c>
      <c r="B1638" s="22">
        <v>95</v>
      </c>
    </row>
    <row r="1639" hidden="1" spans="1:2">
      <c r="A1639" s="21" t="s">
        <v>345</v>
      </c>
      <c r="B1639" s="22">
        <v>92</v>
      </c>
    </row>
    <row r="1640" hidden="1" spans="1:2">
      <c r="A1640" s="21" t="s">
        <v>156</v>
      </c>
      <c r="B1640" s="22">
        <v>89</v>
      </c>
    </row>
    <row r="1641" hidden="1" spans="1:2">
      <c r="A1641" s="21" t="s">
        <v>155</v>
      </c>
      <c r="B1641" s="22">
        <v>96</v>
      </c>
    </row>
    <row r="1642" hidden="1" spans="1:2">
      <c r="A1642" s="21" t="s">
        <v>348</v>
      </c>
      <c r="B1642" s="22">
        <v>90</v>
      </c>
    </row>
    <row r="1643" hidden="1" spans="1:2">
      <c r="A1643" s="21" t="s">
        <v>154</v>
      </c>
      <c r="B1643" s="22">
        <v>89</v>
      </c>
    </row>
    <row r="1644" hidden="1" spans="1:2">
      <c r="A1644" s="21" t="s">
        <v>153</v>
      </c>
      <c r="B1644" s="22">
        <v>93</v>
      </c>
    </row>
    <row r="1645" hidden="1" spans="1:2">
      <c r="A1645" s="21" t="s">
        <v>152</v>
      </c>
      <c r="B1645" s="22">
        <v>91</v>
      </c>
    </row>
    <row r="1646" hidden="1" spans="1:2">
      <c r="A1646" s="21" t="s">
        <v>362</v>
      </c>
      <c r="B1646" s="22">
        <v>97</v>
      </c>
    </row>
    <row r="1647" hidden="1" spans="1:2">
      <c r="A1647" s="21" t="s">
        <v>20</v>
      </c>
      <c r="B1647" s="22">
        <v>92</v>
      </c>
    </row>
    <row r="1648" hidden="1" spans="1:2">
      <c r="A1648" s="21" t="s">
        <v>20</v>
      </c>
      <c r="B1648" s="22">
        <v>92</v>
      </c>
    </row>
    <row r="1649" hidden="1" spans="1:2">
      <c r="A1649" s="21" t="s">
        <v>363</v>
      </c>
      <c r="B1649" s="22">
        <v>95</v>
      </c>
    </row>
    <row r="1650" hidden="1" spans="1:2">
      <c r="A1650" s="21" t="s">
        <v>19</v>
      </c>
      <c r="B1650" s="22">
        <v>93</v>
      </c>
    </row>
    <row r="1651" hidden="1" spans="1:2">
      <c r="A1651" s="21" t="s">
        <v>344</v>
      </c>
      <c r="B1651" s="22">
        <v>94</v>
      </c>
    </row>
    <row r="1652" hidden="1" spans="1:2">
      <c r="A1652" s="21" t="s">
        <v>18</v>
      </c>
      <c r="B1652" s="22">
        <v>92</v>
      </c>
    </row>
    <row r="1653" hidden="1" spans="1:2">
      <c r="A1653" s="21" t="s">
        <v>17</v>
      </c>
      <c r="B1653" s="22">
        <v>91</v>
      </c>
    </row>
    <row r="1654" hidden="1" spans="1:2">
      <c r="A1654" s="21" t="s">
        <v>17</v>
      </c>
      <c r="B1654" s="22">
        <v>91</v>
      </c>
    </row>
    <row r="1655" hidden="1" spans="1:2">
      <c r="A1655" s="21" t="s">
        <v>346</v>
      </c>
      <c r="B1655" s="22">
        <v>85</v>
      </c>
    </row>
    <row r="1656" hidden="1" spans="1:2">
      <c r="A1656" s="21" t="s">
        <v>16</v>
      </c>
      <c r="B1656" s="22">
        <v>93</v>
      </c>
    </row>
    <row r="1657" hidden="1" spans="1:2">
      <c r="A1657" s="21" t="s">
        <v>15</v>
      </c>
      <c r="B1657" s="22">
        <v>93</v>
      </c>
    </row>
    <row r="1658" hidden="1" spans="1:2">
      <c r="A1658" s="21" t="s">
        <v>14</v>
      </c>
      <c r="B1658" s="22">
        <v>93</v>
      </c>
    </row>
    <row r="1659" hidden="1" spans="1:2">
      <c r="A1659" s="21" t="s">
        <v>347</v>
      </c>
      <c r="B1659" s="22">
        <v>80</v>
      </c>
    </row>
    <row r="1660" hidden="1" spans="1:2">
      <c r="A1660" s="21" t="s">
        <v>13</v>
      </c>
      <c r="B1660" s="22">
        <v>96</v>
      </c>
    </row>
    <row r="1661" hidden="1" spans="1:2">
      <c r="A1661" s="21" t="s">
        <v>39</v>
      </c>
      <c r="B1661" s="22">
        <v>91</v>
      </c>
    </row>
    <row r="1662" hidden="1" spans="1:2">
      <c r="A1662" s="21" t="s">
        <v>12</v>
      </c>
      <c r="B1662" s="22">
        <v>93</v>
      </c>
    </row>
    <row r="1663" hidden="1" spans="1:2">
      <c r="A1663" s="21" t="s">
        <v>349</v>
      </c>
      <c r="B1663" s="22">
        <v>80</v>
      </c>
    </row>
    <row r="1664" hidden="1" spans="1:2">
      <c r="A1664" s="21" t="s">
        <v>350</v>
      </c>
      <c r="B1664" s="22">
        <v>92</v>
      </c>
    </row>
    <row r="1665" hidden="1" spans="1:2">
      <c r="A1665" s="21" t="s">
        <v>222</v>
      </c>
      <c r="B1665" s="22">
        <v>98</v>
      </c>
    </row>
    <row r="1666" hidden="1" spans="1:2">
      <c r="A1666" s="21" t="s">
        <v>11</v>
      </c>
      <c r="B1666" s="22">
        <v>88</v>
      </c>
    </row>
    <row r="1667" hidden="1" spans="1:2">
      <c r="A1667" s="21" t="s">
        <v>10</v>
      </c>
      <c r="B1667" s="22">
        <v>95</v>
      </c>
    </row>
    <row r="1668" hidden="1" spans="1:2">
      <c r="A1668" s="21" t="s">
        <v>368</v>
      </c>
      <c r="B1668" s="22">
        <v>97</v>
      </c>
    </row>
    <row r="1669" hidden="1" spans="1:2">
      <c r="A1669" s="21" t="s">
        <v>9</v>
      </c>
      <c r="B1669" s="22">
        <v>92</v>
      </c>
    </row>
    <row r="1670" hidden="1" spans="1:2">
      <c r="A1670" s="21" t="s">
        <v>9</v>
      </c>
      <c r="B1670" s="22">
        <v>92</v>
      </c>
    </row>
    <row r="1671" hidden="1" spans="1:2">
      <c r="A1671" s="21" t="s">
        <v>60</v>
      </c>
      <c r="B1671" s="22">
        <v>95</v>
      </c>
    </row>
    <row r="1672" hidden="1" spans="1:2">
      <c r="A1672" s="21" t="s">
        <v>219</v>
      </c>
      <c r="B1672" s="22">
        <v>94</v>
      </c>
    </row>
    <row r="1673" hidden="1" spans="1:2">
      <c r="A1673" s="21" t="s">
        <v>59</v>
      </c>
      <c r="B1673" s="22">
        <v>94</v>
      </c>
    </row>
    <row r="1674" hidden="1" spans="1:2">
      <c r="A1674" s="21" t="s">
        <v>214</v>
      </c>
      <c r="B1674" s="22">
        <v>93</v>
      </c>
    </row>
    <row r="1675" hidden="1" spans="1:2">
      <c r="A1675" s="21" t="s">
        <v>58</v>
      </c>
      <c r="B1675" s="22">
        <v>95</v>
      </c>
    </row>
    <row r="1676" hidden="1" spans="1:2">
      <c r="A1676" s="21" t="s">
        <v>212</v>
      </c>
      <c r="B1676" s="22">
        <v>91</v>
      </c>
    </row>
    <row r="1677" hidden="1" spans="1:2">
      <c r="A1677" s="21" t="s">
        <v>57</v>
      </c>
      <c r="B1677" s="22">
        <v>89</v>
      </c>
    </row>
    <row r="1678" hidden="1" spans="1:2">
      <c r="A1678" s="21" t="s">
        <v>56</v>
      </c>
      <c r="B1678" s="22">
        <v>95</v>
      </c>
    </row>
    <row r="1679" hidden="1" spans="1:2">
      <c r="A1679" s="21" t="s">
        <v>55</v>
      </c>
      <c r="B1679" s="22">
        <v>95</v>
      </c>
    </row>
    <row r="1680" hidden="1" spans="1:2">
      <c r="A1680" s="21" t="s">
        <v>47</v>
      </c>
      <c r="B1680" s="22">
        <v>92</v>
      </c>
    </row>
    <row r="1681" hidden="1" spans="1:2">
      <c r="A1681" s="21" t="s">
        <v>210</v>
      </c>
      <c r="B1681" s="22">
        <v>89</v>
      </c>
    </row>
    <row r="1682" hidden="1" spans="1:2">
      <c r="A1682" s="21" t="s">
        <v>54</v>
      </c>
      <c r="B1682" s="22">
        <v>94</v>
      </c>
    </row>
    <row r="1683" hidden="1" spans="1:2">
      <c r="A1683" s="21" t="s">
        <v>53</v>
      </c>
      <c r="B1683" s="22">
        <v>94</v>
      </c>
    </row>
    <row r="1684" hidden="1" spans="1:2">
      <c r="A1684" s="21" t="s">
        <v>208</v>
      </c>
      <c r="B1684" s="22">
        <v>80</v>
      </c>
    </row>
    <row r="1685" hidden="1" spans="1:2">
      <c r="A1685" s="21" t="s">
        <v>92</v>
      </c>
      <c r="B1685" s="22">
        <v>97</v>
      </c>
    </row>
    <row r="1686" hidden="1" spans="1:2">
      <c r="A1686" s="21" t="s">
        <v>206</v>
      </c>
      <c r="B1686" s="22">
        <v>90</v>
      </c>
    </row>
    <row r="1687" hidden="1" spans="1:2">
      <c r="A1687" s="21" t="s">
        <v>91</v>
      </c>
      <c r="B1687" s="22">
        <v>96</v>
      </c>
    </row>
    <row r="1688" hidden="1" spans="1:2">
      <c r="A1688" s="21" t="s">
        <v>308</v>
      </c>
      <c r="B1688" s="22">
        <v>91</v>
      </c>
    </row>
    <row r="1689" hidden="1" spans="1:2">
      <c r="A1689" s="21" t="s">
        <v>90</v>
      </c>
      <c r="B1689" s="22">
        <v>95</v>
      </c>
    </row>
    <row r="1690" hidden="1" spans="1:2">
      <c r="A1690" s="21" t="s">
        <v>306</v>
      </c>
      <c r="B1690" s="22">
        <v>96</v>
      </c>
    </row>
    <row r="1691" hidden="1" spans="1:2">
      <c r="A1691" s="21" t="s">
        <v>187</v>
      </c>
      <c r="B1691" s="22">
        <v>95</v>
      </c>
    </row>
    <row r="1692" hidden="1" spans="1:2">
      <c r="A1692" s="21" t="s">
        <v>304</v>
      </c>
      <c r="B1692" s="22">
        <v>98</v>
      </c>
    </row>
    <row r="1693" hidden="1" spans="1:2">
      <c r="A1693" s="21" t="s">
        <v>186</v>
      </c>
      <c r="B1693" s="22">
        <v>95</v>
      </c>
    </row>
    <row r="1694" hidden="1" spans="1:2">
      <c r="A1694" s="21" t="s">
        <v>302</v>
      </c>
      <c r="B1694" s="22">
        <v>95</v>
      </c>
    </row>
    <row r="1695" hidden="1" spans="1:2">
      <c r="A1695" s="21" t="s">
        <v>302</v>
      </c>
      <c r="B1695" s="22">
        <v>95</v>
      </c>
    </row>
    <row r="1696" hidden="1" spans="1:2">
      <c r="A1696" s="21" t="s">
        <v>185</v>
      </c>
      <c r="B1696" s="22">
        <v>95</v>
      </c>
    </row>
    <row r="1697" hidden="1" spans="1:2">
      <c r="A1697" s="21" t="s">
        <v>184</v>
      </c>
      <c r="B1697" s="22">
        <v>97</v>
      </c>
    </row>
    <row r="1698" hidden="1" spans="1:2">
      <c r="A1698" s="21" t="s">
        <v>183</v>
      </c>
      <c r="B1698" s="22">
        <v>94</v>
      </c>
    </row>
    <row r="1699" hidden="1" spans="1:2">
      <c r="A1699" s="21" t="s">
        <v>182</v>
      </c>
      <c r="B1699" s="22">
        <v>96</v>
      </c>
    </row>
    <row r="1700" hidden="1" spans="1:2">
      <c r="A1700" s="21" t="s">
        <v>181</v>
      </c>
      <c r="B1700" s="22">
        <v>95</v>
      </c>
    </row>
    <row r="1701" hidden="1" spans="1:2">
      <c r="A1701" s="21" t="s">
        <v>303</v>
      </c>
      <c r="B1701" s="22">
        <v>94</v>
      </c>
    </row>
    <row r="1702" hidden="1" spans="1:2">
      <c r="A1702" s="21" t="s">
        <v>180</v>
      </c>
      <c r="B1702" s="22">
        <v>96</v>
      </c>
    </row>
    <row r="1703" hidden="1" spans="1:2">
      <c r="A1703" s="21" t="s">
        <v>305</v>
      </c>
      <c r="B1703" s="22">
        <v>95</v>
      </c>
    </row>
    <row r="1704" hidden="1" spans="1:2">
      <c r="A1704" s="21" t="s">
        <v>307</v>
      </c>
      <c r="B1704" s="22">
        <v>91</v>
      </c>
    </row>
    <row r="1705" hidden="1" spans="1:2">
      <c r="A1705" s="21" t="s">
        <v>179</v>
      </c>
      <c r="B1705" s="22">
        <v>91</v>
      </c>
    </row>
    <row r="1706" hidden="1" spans="1:2">
      <c r="A1706" s="21" t="s">
        <v>309</v>
      </c>
      <c r="B1706" s="22">
        <v>97</v>
      </c>
    </row>
    <row r="1707" hidden="1" spans="1:2">
      <c r="A1707" s="21" t="s">
        <v>178</v>
      </c>
      <c r="B1707" s="22">
        <v>95</v>
      </c>
    </row>
    <row r="1708" hidden="1" spans="1:2">
      <c r="A1708" s="21" t="s">
        <v>207</v>
      </c>
      <c r="B1708" s="22">
        <v>96</v>
      </c>
    </row>
    <row r="1709" hidden="1" spans="1:2">
      <c r="A1709" s="21" t="s">
        <v>202</v>
      </c>
      <c r="B1709" s="22">
        <v>89</v>
      </c>
    </row>
    <row r="1710" hidden="1" spans="1:2">
      <c r="A1710" s="21" t="s">
        <v>209</v>
      </c>
      <c r="B1710" s="22">
        <v>93</v>
      </c>
    </row>
    <row r="1711" hidden="1" spans="1:2">
      <c r="A1711" s="21" t="s">
        <v>201</v>
      </c>
      <c r="B1711" s="22">
        <v>89</v>
      </c>
    </row>
    <row r="1712" hidden="1" spans="1:2">
      <c r="A1712" s="21" t="s">
        <v>200</v>
      </c>
      <c r="B1712" s="22">
        <v>92</v>
      </c>
    </row>
    <row r="1713" hidden="1" spans="1:2">
      <c r="A1713" s="21" t="s">
        <v>199</v>
      </c>
      <c r="B1713" s="22">
        <v>96</v>
      </c>
    </row>
    <row r="1714" hidden="1" spans="1:2">
      <c r="A1714" s="21" t="s">
        <v>198</v>
      </c>
      <c r="B1714" s="22">
        <v>93</v>
      </c>
    </row>
    <row r="1715" hidden="1" spans="1:2">
      <c r="A1715" s="21" t="s">
        <v>369</v>
      </c>
      <c r="B1715" s="22">
        <v>97</v>
      </c>
    </row>
    <row r="1716" hidden="1" spans="1:2">
      <c r="A1716" s="21" t="s">
        <v>211</v>
      </c>
      <c r="B1716" s="22">
        <v>94</v>
      </c>
    </row>
    <row r="1717" hidden="1" spans="1:2">
      <c r="A1717" s="21" t="s">
        <v>197</v>
      </c>
      <c r="B1717" s="22">
        <v>96</v>
      </c>
    </row>
    <row r="1718" hidden="1" spans="1:2">
      <c r="A1718" s="21" t="s">
        <v>213</v>
      </c>
      <c r="B1718" s="22">
        <v>88</v>
      </c>
    </row>
    <row r="1719" hidden="1" spans="1:2">
      <c r="A1719" s="21" t="s">
        <v>196</v>
      </c>
      <c r="B1719" s="22">
        <v>92</v>
      </c>
    </row>
    <row r="1720" hidden="1" spans="1:2">
      <c r="A1720" s="21" t="s">
        <v>215</v>
      </c>
      <c r="B1720" s="22">
        <v>92</v>
      </c>
    </row>
    <row r="1721" hidden="1" spans="1:2">
      <c r="A1721" s="21" t="s">
        <v>195</v>
      </c>
      <c r="B1721" s="22">
        <v>93</v>
      </c>
    </row>
    <row r="1722" hidden="1" spans="1:2">
      <c r="A1722" s="21" t="s">
        <v>220</v>
      </c>
      <c r="B1722" s="22">
        <v>98</v>
      </c>
    </row>
    <row r="1723" spans="1:2">
      <c r="A1723" s="21" t="s">
        <v>221</v>
      </c>
      <c r="B1723" s="22">
        <v>95</v>
      </c>
    </row>
    <row r="1724" hidden="1" spans="1:2">
      <c r="A1724" s="21" t="s">
        <v>223</v>
      </c>
      <c r="B1724" s="22">
        <v>95</v>
      </c>
    </row>
    <row r="1725" hidden="1" spans="1:2">
      <c r="A1725" s="21" t="s">
        <v>224</v>
      </c>
      <c r="B1725" s="22">
        <v>84</v>
      </c>
    </row>
    <row r="1726" hidden="1" spans="1:2">
      <c r="A1726" s="21" t="s">
        <v>194</v>
      </c>
      <c r="B1726" s="22">
        <v>85</v>
      </c>
    </row>
    <row r="1727" hidden="1" spans="1:2">
      <c r="A1727" s="21" t="s">
        <v>193</v>
      </c>
      <c r="B1727" s="22">
        <v>95</v>
      </c>
    </row>
    <row r="1728" hidden="1" spans="1:2">
      <c r="A1728" s="21" t="s">
        <v>82</v>
      </c>
      <c r="B1728" s="22">
        <v>92</v>
      </c>
    </row>
    <row r="1729" hidden="1" spans="1:2">
      <c r="A1729" s="21" t="s">
        <v>81</v>
      </c>
      <c r="B1729" s="22">
        <v>95</v>
      </c>
    </row>
    <row r="1730" hidden="1" spans="1:2">
      <c r="A1730" s="21" t="s">
        <v>80</v>
      </c>
      <c r="B1730" s="22">
        <v>92</v>
      </c>
    </row>
    <row r="1731" hidden="1" spans="1:2">
      <c r="A1731" s="21" t="s">
        <v>79</v>
      </c>
      <c r="B1731" s="22">
        <v>92</v>
      </c>
    </row>
    <row r="1732" hidden="1" spans="1:2">
      <c r="A1732" s="21" t="s">
        <v>78</v>
      </c>
      <c r="B1732" s="22">
        <v>97</v>
      </c>
    </row>
    <row r="1733" hidden="1" spans="1:2">
      <c r="A1733" s="21" t="s">
        <v>192</v>
      </c>
      <c r="B1733" s="22">
        <v>95</v>
      </c>
    </row>
    <row r="1734" hidden="1" spans="1:2">
      <c r="A1734" s="21" t="s">
        <v>77</v>
      </c>
      <c r="B1734" s="22">
        <v>94</v>
      </c>
    </row>
    <row r="1735" hidden="1" spans="1:2">
      <c r="A1735" s="21" t="s">
        <v>34</v>
      </c>
      <c r="B1735" s="22">
        <v>98</v>
      </c>
    </row>
    <row r="1736" hidden="1" spans="1:2">
      <c r="A1736" s="21" t="s">
        <v>34</v>
      </c>
      <c r="B1736" s="22">
        <v>98</v>
      </c>
    </row>
    <row r="1737" hidden="1" spans="1:2">
      <c r="A1737" s="21" t="s">
        <v>32</v>
      </c>
      <c r="B1737" s="22">
        <v>93</v>
      </c>
    </row>
    <row r="1738" hidden="1" spans="1:2">
      <c r="A1738" s="21" t="s">
        <v>30</v>
      </c>
      <c r="B1738" s="22">
        <v>96</v>
      </c>
    </row>
    <row r="1739" hidden="1" spans="1:2">
      <c r="A1739" s="21" t="s">
        <v>85</v>
      </c>
      <c r="B1739" s="22">
        <v>97</v>
      </c>
    </row>
    <row r="1740" hidden="1" spans="1:2">
      <c r="A1740" s="21" t="s">
        <v>29</v>
      </c>
      <c r="B1740" s="22">
        <v>87</v>
      </c>
    </row>
    <row r="1741" hidden="1" spans="1:2">
      <c r="A1741" s="21" t="s">
        <v>35</v>
      </c>
      <c r="B1741" s="22">
        <v>91</v>
      </c>
    </row>
    <row r="1742" hidden="1" spans="1:2">
      <c r="A1742" s="21" t="s">
        <v>33</v>
      </c>
      <c r="B1742" s="22">
        <v>96</v>
      </c>
    </row>
    <row r="1743" hidden="1" spans="1:2">
      <c r="A1743" s="21" t="s">
        <v>33</v>
      </c>
      <c r="B1743" s="22">
        <v>96</v>
      </c>
    </row>
    <row r="1744" hidden="1" spans="1:2">
      <c r="A1744" s="21" t="s">
        <v>31</v>
      </c>
      <c r="B1744" s="22">
        <v>95</v>
      </c>
    </row>
    <row r="1745" hidden="1" spans="1:2">
      <c r="A1745" s="21" t="s">
        <v>31</v>
      </c>
      <c r="B1745" s="22">
        <v>95</v>
      </c>
    </row>
    <row r="1746" hidden="1" spans="1:2">
      <c r="A1746" s="21" t="s">
        <v>28</v>
      </c>
      <c r="B1746" s="22">
        <v>94</v>
      </c>
    </row>
    <row r="1747" hidden="1" spans="1:2">
      <c r="A1747" s="21" t="s">
        <v>110</v>
      </c>
      <c r="B1747" s="22">
        <v>96</v>
      </c>
    </row>
    <row r="1748" hidden="1" spans="1:2">
      <c r="A1748" s="21" t="s">
        <v>27</v>
      </c>
      <c r="B1748" s="22">
        <v>94</v>
      </c>
    </row>
    <row r="1749" hidden="1" spans="1:2">
      <c r="A1749" s="21" t="s">
        <v>26</v>
      </c>
      <c r="B1749" s="22">
        <v>94</v>
      </c>
    </row>
    <row r="1750" hidden="1" spans="1:2">
      <c r="A1750" s="21" t="s">
        <v>109</v>
      </c>
      <c r="B1750" s="22">
        <v>88</v>
      </c>
    </row>
    <row r="1751" hidden="1" spans="1:2">
      <c r="A1751" s="21" t="s">
        <v>108</v>
      </c>
      <c r="B1751" s="22">
        <v>92</v>
      </c>
    </row>
    <row r="1752" hidden="1" spans="1:2">
      <c r="A1752" s="21" t="s">
        <v>107</v>
      </c>
      <c r="B1752" s="22">
        <v>94</v>
      </c>
    </row>
    <row r="1753" hidden="1" spans="1:2">
      <c r="A1753" s="21" t="s">
        <v>104</v>
      </c>
      <c r="B1753" s="22">
        <v>96</v>
      </c>
    </row>
    <row r="1754" hidden="1" spans="1:2">
      <c r="A1754" s="21" t="s">
        <v>102</v>
      </c>
      <c r="B1754" s="22">
        <v>88</v>
      </c>
    </row>
    <row r="1755" hidden="1" spans="1:2">
      <c r="A1755" s="21" t="s">
        <v>101</v>
      </c>
      <c r="B1755" s="22">
        <v>96</v>
      </c>
    </row>
    <row r="1756" hidden="1" spans="1:2">
      <c r="A1756" s="21" t="s">
        <v>106</v>
      </c>
      <c r="B1756" s="22">
        <v>90</v>
      </c>
    </row>
    <row r="1757" hidden="1" spans="1:2">
      <c r="A1757" s="21" t="s">
        <v>105</v>
      </c>
      <c r="B1757" s="22">
        <v>90</v>
      </c>
    </row>
    <row r="1758" hidden="1" spans="1:2">
      <c r="A1758" s="21" t="s">
        <v>103</v>
      </c>
      <c r="B1758" s="22">
        <v>93</v>
      </c>
    </row>
    <row r="1759" hidden="1" spans="1:2">
      <c r="A1759" s="21" t="s">
        <v>273</v>
      </c>
      <c r="B1759" s="22">
        <v>91</v>
      </c>
    </row>
    <row r="1760" hidden="1" spans="1:2">
      <c r="A1760" s="21" t="s">
        <v>272</v>
      </c>
      <c r="B1760" s="22">
        <v>93</v>
      </c>
    </row>
    <row r="1761" hidden="1" spans="1:2">
      <c r="A1761" s="21" t="s">
        <v>271</v>
      </c>
      <c r="B1761" s="22">
        <v>92</v>
      </c>
    </row>
    <row r="1762" hidden="1" spans="1:2">
      <c r="A1762" s="21" t="s">
        <v>269</v>
      </c>
      <c r="B1762" s="22">
        <v>88</v>
      </c>
    </row>
    <row r="1763" hidden="1" spans="1:2">
      <c r="A1763" s="21" t="s">
        <v>243</v>
      </c>
      <c r="B1763" s="22">
        <v>96</v>
      </c>
    </row>
    <row r="1764" hidden="1" spans="1:2">
      <c r="A1764" s="21" t="s">
        <v>266</v>
      </c>
      <c r="B1764" s="22">
        <v>94</v>
      </c>
    </row>
    <row r="1765" hidden="1" spans="1:2">
      <c r="A1765" s="21" t="s">
        <v>240</v>
      </c>
      <c r="B1765" s="22">
        <v>93</v>
      </c>
    </row>
    <row r="1766" hidden="1" spans="1:2">
      <c r="A1766" s="21" t="s">
        <v>238</v>
      </c>
      <c r="B1766" s="22">
        <v>97</v>
      </c>
    </row>
    <row r="1767" hidden="1" spans="1:2">
      <c r="A1767" s="21" t="s">
        <v>236</v>
      </c>
      <c r="B1767" s="22">
        <v>94</v>
      </c>
    </row>
    <row r="1768" hidden="1" spans="1:2">
      <c r="A1768" s="21" t="s">
        <v>234</v>
      </c>
      <c r="B1768" s="22">
        <v>89</v>
      </c>
    </row>
    <row r="1769" hidden="1" spans="1:2">
      <c r="A1769" s="21" t="s">
        <v>43</v>
      </c>
      <c r="B1769" s="22">
        <v>95</v>
      </c>
    </row>
    <row r="1770" hidden="1" spans="1:2">
      <c r="A1770" s="21" t="s">
        <v>43</v>
      </c>
      <c r="B1770" s="22">
        <v>95</v>
      </c>
    </row>
    <row r="1771" hidden="1" spans="1:2">
      <c r="A1771" s="21" t="s">
        <v>50</v>
      </c>
      <c r="B1771" s="22">
        <v>95</v>
      </c>
    </row>
    <row r="1772" hidden="1" spans="1:2">
      <c r="A1772" s="21" t="s">
        <v>167</v>
      </c>
      <c r="B1772" s="22">
        <v>95</v>
      </c>
    </row>
    <row r="1773" hidden="1" spans="1:2">
      <c r="A1773" s="21" t="s">
        <v>235</v>
      </c>
      <c r="B1773" s="22">
        <v>91</v>
      </c>
    </row>
    <row r="1774" hidden="1" spans="1:2">
      <c r="A1774" s="21" t="s">
        <v>169</v>
      </c>
      <c r="B1774" s="22">
        <v>95</v>
      </c>
    </row>
    <row r="1775" hidden="1" spans="1:2">
      <c r="A1775" s="21" t="s">
        <v>232</v>
      </c>
      <c r="B1775" s="22">
        <v>94</v>
      </c>
    </row>
    <row r="1776" hidden="1" spans="1:2">
      <c r="A1776" s="21" t="s">
        <v>171</v>
      </c>
      <c r="B1776" s="22">
        <v>95</v>
      </c>
    </row>
    <row r="1777" hidden="1" spans="1:2">
      <c r="A1777" s="21" t="s">
        <v>283</v>
      </c>
      <c r="B1777" s="22">
        <v>90</v>
      </c>
    </row>
    <row r="1778" hidden="1" spans="1:2">
      <c r="A1778" s="21" t="s">
        <v>281</v>
      </c>
      <c r="B1778" s="22">
        <v>92</v>
      </c>
    </row>
    <row r="1779" hidden="1" spans="1:2">
      <c r="A1779" s="21" t="s">
        <v>173</v>
      </c>
      <c r="B1779" s="22">
        <v>95</v>
      </c>
    </row>
    <row r="1780" hidden="1" spans="1:2">
      <c r="A1780" s="21" t="s">
        <v>69</v>
      </c>
      <c r="B1780" s="22">
        <v>93</v>
      </c>
    </row>
    <row r="1781" hidden="1" spans="1:2">
      <c r="A1781" s="21" t="s">
        <v>279</v>
      </c>
      <c r="B1781" s="22">
        <v>89</v>
      </c>
    </row>
    <row r="1782" hidden="1" spans="1:2">
      <c r="A1782" s="21" t="s">
        <v>251</v>
      </c>
      <c r="B1782" s="22">
        <v>91</v>
      </c>
    </row>
    <row r="1783" hidden="1" spans="1:2">
      <c r="A1783" s="21" t="s">
        <v>252</v>
      </c>
      <c r="B1783" s="22">
        <v>89</v>
      </c>
    </row>
    <row r="1784" hidden="1" spans="1:2">
      <c r="A1784" s="21" t="s">
        <v>70</v>
      </c>
      <c r="B1784" s="22">
        <v>98</v>
      </c>
    </row>
    <row r="1785" hidden="1" spans="1:2">
      <c r="A1785" s="21" t="s">
        <v>147</v>
      </c>
      <c r="B1785" s="22">
        <v>95</v>
      </c>
    </row>
    <row r="1786" hidden="1" spans="1:2">
      <c r="A1786" s="21" t="s">
        <v>253</v>
      </c>
      <c r="B1786" s="22">
        <v>92</v>
      </c>
    </row>
    <row r="1787" hidden="1" spans="1:2">
      <c r="A1787" s="21" t="s">
        <v>68</v>
      </c>
      <c r="B1787" s="22">
        <v>98</v>
      </c>
    </row>
    <row r="1788" hidden="1" spans="1:2">
      <c r="A1788" s="21" t="s">
        <v>357</v>
      </c>
      <c r="B1788" s="22">
        <v>98</v>
      </c>
    </row>
    <row r="1789" hidden="1" spans="1:2">
      <c r="A1789" s="21" t="s">
        <v>67</v>
      </c>
      <c r="B1789" s="22">
        <v>96</v>
      </c>
    </row>
    <row r="1790" hidden="1" spans="1:2">
      <c r="A1790" s="21" t="s">
        <v>148</v>
      </c>
      <c r="B1790" s="22">
        <v>95</v>
      </c>
    </row>
    <row r="1791" hidden="1" spans="1:2">
      <c r="A1791" s="21" t="s">
        <v>254</v>
      </c>
      <c r="B1791" s="22">
        <v>90</v>
      </c>
    </row>
    <row r="1792" hidden="1" spans="1:2">
      <c r="A1792" s="21" t="s">
        <v>143</v>
      </c>
      <c r="B1792" s="22">
        <v>89</v>
      </c>
    </row>
    <row r="1793" hidden="1" spans="1:2">
      <c r="A1793" s="21" t="s">
        <v>321</v>
      </c>
      <c r="B1793" s="22">
        <v>96</v>
      </c>
    </row>
    <row r="1794" hidden="1" spans="1:2">
      <c r="A1794" s="21" t="s">
        <v>66</v>
      </c>
      <c r="B1794" s="22">
        <v>99</v>
      </c>
    </row>
    <row r="1795" hidden="1" spans="1:2">
      <c r="A1795" s="21" t="s">
        <v>256</v>
      </c>
      <c r="B1795" s="22">
        <v>87</v>
      </c>
    </row>
    <row r="1796" hidden="1" spans="1:2">
      <c r="A1796" s="21" t="s">
        <v>141</v>
      </c>
      <c r="B1796" s="22">
        <v>93</v>
      </c>
    </row>
    <row r="1797" hidden="1" spans="1:2">
      <c r="A1797" s="21" t="s">
        <v>320</v>
      </c>
      <c r="B1797" s="22">
        <v>97</v>
      </c>
    </row>
    <row r="1798" hidden="1" spans="1:2">
      <c r="A1798" s="21" t="s">
        <v>65</v>
      </c>
      <c r="B1798" s="22">
        <v>96</v>
      </c>
    </row>
    <row r="1799" hidden="1" spans="1:2">
      <c r="A1799" s="21" t="s">
        <v>146</v>
      </c>
      <c r="B1799" s="22">
        <v>95</v>
      </c>
    </row>
    <row r="1800" hidden="1" spans="1:2">
      <c r="A1800" s="21" t="s">
        <v>333</v>
      </c>
      <c r="B1800" s="22">
        <v>95</v>
      </c>
    </row>
    <row r="1801" hidden="1" spans="1:2">
      <c r="A1801" s="21" t="s">
        <v>64</v>
      </c>
      <c r="B1801" s="22">
        <v>90</v>
      </c>
    </row>
    <row r="1802" hidden="1" spans="1:2">
      <c r="A1802" s="21" t="s">
        <v>145</v>
      </c>
      <c r="B1802" s="22">
        <v>95</v>
      </c>
    </row>
    <row r="1803" hidden="1" spans="1:2">
      <c r="A1803" s="21" t="s">
        <v>331</v>
      </c>
      <c r="B1803" s="22">
        <v>95</v>
      </c>
    </row>
    <row r="1804" hidden="1" spans="1:2">
      <c r="A1804" s="21" t="s">
        <v>174</v>
      </c>
      <c r="B1804" s="22">
        <v>95</v>
      </c>
    </row>
    <row r="1805" hidden="1" spans="1:2">
      <c r="A1805" s="21" t="s">
        <v>144</v>
      </c>
      <c r="B1805" s="22">
        <v>93</v>
      </c>
    </row>
    <row r="1806" hidden="1" spans="1:2">
      <c r="A1806" s="21" t="s">
        <v>329</v>
      </c>
      <c r="B1806" s="22">
        <v>95</v>
      </c>
    </row>
    <row r="1807" hidden="1" spans="1:2">
      <c r="A1807" s="21" t="s">
        <v>139</v>
      </c>
      <c r="B1807" s="22">
        <v>93</v>
      </c>
    </row>
    <row r="1808" hidden="1" spans="1:2">
      <c r="A1808" s="21" t="s">
        <v>142</v>
      </c>
      <c r="B1808" s="22">
        <v>93</v>
      </c>
    </row>
    <row r="1809" hidden="1" spans="1:2">
      <c r="A1809" s="21" t="s">
        <v>260</v>
      </c>
      <c r="B1809" s="22">
        <v>89</v>
      </c>
    </row>
    <row r="1810" hidden="1" spans="1:2">
      <c r="A1810" s="21" t="s">
        <v>242</v>
      </c>
      <c r="B1810" s="22">
        <v>98</v>
      </c>
    </row>
    <row r="1811" hidden="1" spans="1:2">
      <c r="A1811" s="21" t="s">
        <v>172</v>
      </c>
      <c r="B1811" s="22">
        <v>95</v>
      </c>
    </row>
    <row r="1812" hidden="1" spans="1:2">
      <c r="A1812" s="21" t="s">
        <v>140</v>
      </c>
      <c r="B1812" s="22">
        <v>95</v>
      </c>
    </row>
    <row r="1813" hidden="1" spans="1:2">
      <c r="A1813" s="21" t="s">
        <v>133</v>
      </c>
      <c r="B1813" s="22">
        <v>98</v>
      </c>
    </row>
    <row r="1814" hidden="1" spans="1:2">
      <c r="A1814" s="21" t="s">
        <v>138</v>
      </c>
      <c r="B1814" s="22">
        <v>93</v>
      </c>
    </row>
    <row r="1815" hidden="1" spans="1:2">
      <c r="A1815" s="21" t="s">
        <v>170</v>
      </c>
      <c r="B1815" s="22">
        <v>98</v>
      </c>
    </row>
    <row r="1816" hidden="1" spans="1:2">
      <c r="A1816" s="21" t="s">
        <v>168</v>
      </c>
      <c r="B1816" s="22">
        <v>98</v>
      </c>
    </row>
    <row r="1817" hidden="1" spans="1:2">
      <c r="A1817" s="21" t="s">
        <v>166</v>
      </c>
      <c r="B1817" s="22">
        <v>95</v>
      </c>
    </row>
    <row r="1818" hidden="1" spans="1:2">
      <c r="A1818" s="21" t="s">
        <v>49</v>
      </c>
      <c r="B1818" s="22">
        <v>86</v>
      </c>
    </row>
    <row r="1819" hidden="1" spans="1:2">
      <c r="A1819" s="21" t="s">
        <v>338</v>
      </c>
      <c r="B1819" s="22">
        <v>93</v>
      </c>
    </row>
    <row r="1820" hidden="1" spans="1:2">
      <c r="A1820" s="21" t="s">
        <v>137</v>
      </c>
      <c r="B1820" s="22">
        <v>95</v>
      </c>
    </row>
    <row r="1821" hidden="1" spans="1:2">
      <c r="A1821" s="21" t="s">
        <v>131</v>
      </c>
      <c r="B1821" s="22">
        <v>95</v>
      </c>
    </row>
    <row r="1822" hidden="1" spans="1:2">
      <c r="A1822" s="21" t="s">
        <v>129</v>
      </c>
      <c r="B1822" s="22">
        <v>95</v>
      </c>
    </row>
    <row r="1823" hidden="1" spans="1:2">
      <c r="A1823" s="21" t="s">
        <v>339</v>
      </c>
      <c r="B1823" s="22">
        <v>97</v>
      </c>
    </row>
    <row r="1824" hidden="1" spans="1:2">
      <c r="A1824" s="21" t="s">
        <v>339</v>
      </c>
      <c r="B1824" s="22">
        <v>97</v>
      </c>
    </row>
    <row r="1825" hidden="1" spans="1:2">
      <c r="A1825" s="21" t="s">
        <v>132</v>
      </c>
      <c r="B1825" s="22">
        <v>95</v>
      </c>
    </row>
    <row r="1826" hidden="1" spans="1:2">
      <c r="A1826" s="21" t="s">
        <v>130</v>
      </c>
      <c r="B1826" s="22">
        <v>96</v>
      </c>
    </row>
    <row r="1827" hidden="1" spans="1:2">
      <c r="A1827" s="21" t="s">
        <v>340</v>
      </c>
      <c r="B1827" s="22">
        <v>96</v>
      </c>
    </row>
    <row r="1828" hidden="1" spans="1:2">
      <c r="A1828" s="21" t="s">
        <v>128</v>
      </c>
      <c r="B1828" s="22">
        <v>97</v>
      </c>
    </row>
    <row r="1829" hidden="1" spans="1:2">
      <c r="A1829" s="21" t="s">
        <v>126</v>
      </c>
      <c r="B1829" s="22">
        <v>95</v>
      </c>
    </row>
    <row r="1830" hidden="1" spans="1:2">
      <c r="A1830" s="21" t="s">
        <v>341</v>
      </c>
      <c r="B1830" s="22">
        <v>93</v>
      </c>
    </row>
    <row r="1831" hidden="1" spans="1:2">
      <c r="A1831" s="21" t="s">
        <v>125</v>
      </c>
      <c r="B1831" s="22">
        <v>95</v>
      </c>
    </row>
    <row r="1832" hidden="1" spans="1:2">
      <c r="A1832" s="21" t="s">
        <v>122</v>
      </c>
      <c r="B1832" s="22">
        <v>95</v>
      </c>
    </row>
    <row r="1833" hidden="1" spans="1:2">
      <c r="A1833" s="21" t="s">
        <v>117</v>
      </c>
      <c r="B1833" s="22">
        <v>91</v>
      </c>
    </row>
    <row r="1834" hidden="1" spans="1:2">
      <c r="A1834" s="21" t="s">
        <v>250</v>
      </c>
      <c r="B1834" s="22">
        <v>100</v>
      </c>
    </row>
    <row r="1835" hidden="1" spans="1:2">
      <c r="A1835" s="21" t="s">
        <v>250</v>
      </c>
      <c r="B1835" s="22">
        <v>100</v>
      </c>
    </row>
    <row r="1836" hidden="1" spans="1:2">
      <c r="A1836" s="21" t="s">
        <v>118</v>
      </c>
      <c r="B1836" s="22">
        <v>93</v>
      </c>
    </row>
    <row r="1837" hidden="1" spans="1:2">
      <c r="A1837" s="21" t="s">
        <v>123</v>
      </c>
      <c r="B1837" s="22">
        <v>93</v>
      </c>
    </row>
    <row r="1838" hidden="1" spans="1:2">
      <c r="A1838" s="21" t="s">
        <v>261</v>
      </c>
      <c r="B1838" s="22">
        <v>89</v>
      </c>
    </row>
    <row r="1839" hidden="1" spans="1:2">
      <c r="A1839" s="21" t="s">
        <v>249</v>
      </c>
      <c r="B1839" s="22">
        <v>94</v>
      </c>
    </row>
    <row r="1840" hidden="1" spans="1:2">
      <c r="A1840" s="21" t="s">
        <v>124</v>
      </c>
      <c r="B1840" s="22">
        <v>93</v>
      </c>
    </row>
    <row r="1841" hidden="1" spans="1:2">
      <c r="A1841" s="21" t="s">
        <v>259</v>
      </c>
      <c r="B1841" s="22">
        <v>89</v>
      </c>
    </row>
    <row r="1842" hidden="1" spans="1:2">
      <c r="A1842" s="21" t="s">
        <v>246</v>
      </c>
      <c r="B1842" s="22">
        <v>95</v>
      </c>
    </row>
    <row r="1843" hidden="1" spans="1:2">
      <c r="A1843" s="21" t="s">
        <v>258</v>
      </c>
      <c r="B1843" s="22">
        <v>91</v>
      </c>
    </row>
    <row r="1844" hidden="1" spans="1:2">
      <c r="A1844" s="21" t="s">
        <v>127</v>
      </c>
      <c r="B1844" s="22">
        <v>97</v>
      </c>
    </row>
    <row r="1845" hidden="1" spans="1:2">
      <c r="A1845" s="21" t="s">
        <v>257</v>
      </c>
      <c r="B1845" s="22">
        <v>90</v>
      </c>
    </row>
    <row r="1846" hidden="1" spans="1:2">
      <c r="A1846" s="21" t="s">
        <v>245</v>
      </c>
      <c r="B1846" s="22">
        <v>95</v>
      </c>
    </row>
    <row r="1847" hidden="1" spans="1:2">
      <c r="A1847" s="21" t="s">
        <v>244</v>
      </c>
      <c r="B1847" s="22">
        <v>100</v>
      </c>
    </row>
    <row r="1848" hidden="1" spans="1:2">
      <c r="A1848" s="21" t="s">
        <v>244</v>
      </c>
      <c r="B1848" s="22">
        <v>100</v>
      </c>
    </row>
    <row r="1849" hidden="1" spans="1:2">
      <c r="A1849" s="21" t="s">
        <v>255</v>
      </c>
      <c r="B1849" s="22">
        <v>89</v>
      </c>
    </row>
    <row r="1850" hidden="1" spans="1:2">
      <c r="A1850" s="21" t="s">
        <v>41</v>
      </c>
      <c r="B1850" s="22">
        <v>91</v>
      </c>
    </row>
    <row r="1851" hidden="1" spans="1:2">
      <c r="A1851" s="21" t="s">
        <v>41</v>
      </c>
      <c r="B1851" s="22">
        <v>91</v>
      </c>
    </row>
    <row r="1852" hidden="1" spans="1:2">
      <c r="A1852" s="21" t="s">
        <v>42</v>
      </c>
      <c r="B1852" s="22">
        <v>95</v>
      </c>
    </row>
    <row r="1853" hidden="1" spans="1:2">
      <c r="A1853" s="21" t="s">
        <v>42</v>
      </c>
      <c r="B1853" s="22">
        <v>95</v>
      </c>
    </row>
    <row r="1854" hidden="1" spans="1:2">
      <c r="A1854" s="21" t="s">
        <v>366</v>
      </c>
      <c r="B1854" s="22">
        <v>98</v>
      </c>
    </row>
    <row r="1855" hidden="1" spans="1:2">
      <c r="A1855" s="21" t="s">
        <v>84</v>
      </c>
      <c r="B1855" s="22">
        <v>96</v>
      </c>
    </row>
    <row r="1856" hidden="1" spans="1:2">
      <c r="A1856" s="21" t="s">
        <v>318</v>
      </c>
      <c r="B1856" s="22">
        <v>99</v>
      </c>
    </row>
    <row r="1857" hidden="1" spans="1:2">
      <c r="A1857" s="21" t="s">
        <v>317</v>
      </c>
      <c r="B1857" s="22">
        <v>97</v>
      </c>
    </row>
    <row r="1858" hidden="1" spans="1:2">
      <c r="A1858" s="21" t="s">
        <v>316</v>
      </c>
      <c r="B1858" s="22">
        <v>98</v>
      </c>
    </row>
    <row r="1859" hidden="1" spans="1:2">
      <c r="A1859" s="21" t="s">
        <v>116</v>
      </c>
      <c r="B1859" s="22">
        <v>95</v>
      </c>
    </row>
    <row r="1860" hidden="1" spans="1:2">
      <c r="A1860" s="21" t="s">
        <v>116</v>
      </c>
      <c r="B1860" s="22">
        <v>95</v>
      </c>
    </row>
    <row r="1861" hidden="1" spans="1:2">
      <c r="A1861" s="21" t="s">
        <v>315</v>
      </c>
      <c r="B1861" s="22">
        <v>97</v>
      </c>
    </row>
    <row r="1862" hidden="1" spans="1:2">
      <c r="A1862" s="21" t="s">
        <v>48</v>
      </c>
      <c r="B1862" s="22">
        <v>94</v>
      </c>
    </row>
    <row r="1863" hidden="1" spans="1:2">
      <c r="A1863" s="21" t="s">
        <v>276</v>
      </c>
      <c r="B1863" s="22">
        <v>93</v>
      </c>
    </row>
    <row r="1864" hidden="1" spans="1:2">
      <c r="A1864" s="21" t="s">
        <v>216</v>
      </c>
      <c r="B1864" s="22">
        <v>98</v>
      </c>
    </row>
    <row r="1865" hidden="1" spans="1:2">
      <c r="A1865" s="21" t="s">
        <v>40</v>
      </c>
      <c r="B1865" s="22">
        <v>95</v>
      </c>
    </row>
    <row r="1866" hidden="1" spans="1:2">
      <c r="A1866" s="21" t="s">
        <v>40</v>
      </c>
      <c r="B1866" s="22">
        <v>95</v>
      </c>
    </row>
    <row r="1867" hidden="1" spans="1:2">
      <c r="A1867" s="21" t="s">
        <v>217</v>
      </c>
      <c r="B1867" s="22">
        <v>98</v>
      </c>
    </row>
    <row r="1868" hidden="1" spans="1:2">
      <c r="A1868" s="21" t="s">
        <v>217</v>
      </c>
      <c r="B1868" s="22">
        <v>98</v>
      </c>
    </row>
    <row r="1869" hidden="1" spans="1:2">
      <c r="A1869" s="21" t="s">
        <v>115</v>
      </c>
      <c r="B1869" s="22">
        <v>95</v>
      </c>
    </row>
    <row r="1870" hidden="1" spans="1:2">
      <c r="A1870" s="21" t="s">
        <v>229</v>
      </c>
      <c r="B1870" s="22">
        <v>94</v>
      </c>
    </row>
    <row r="1871" hidden="1" spans="1:2">
      <c r="A1871" s="21" t="s">
        <v>83</v>
      </c>
      <c r="B1871" s="22">
        <v>88</v>
      </c>
    </row>
    <row r="1872" hidden="1" spans="1:2">
      <c r="A1872" s="21" t="s">
        <v>97</v>
      </c>
      <c r="B1872" s="22">
        <v>97</v>
      </c>
    </row>
    <row r="1873" hidden="1" spans="1:2">
      <c r="A1873" s="21" t="s">
        <v>114</v>
      </c>
      <c r="B1873" s="22">
        <v>93</v>
      </c>
    </row>
    <row r="1874" hidden="1" spans="1:2">
      <c r="A1874" s="21" t="s">
        <v>96</v>
      </c>
      <c r="B1874" s="22">
        <v>97</v>
      </c>
    </row>
    <row r="1875" hidden="1" spans="1:2">
      <c r="A1875" s="21" t="s">
        <v>95</v>
      </c>
      <c r="B1875" s="22">
        <v>97</v>
      </c>
    </row>
    <row r="1876" hidden="1" spans="1:2">
      <c r="A1876" s="21" t="s">
        <v>94</v>
      </c>
      <c r="B1876" s="22">
        <v>98</v>
      </c>
    </row>
    <row r="1877" hidden="1" spans="1:2">
      <c r="A1877" s="21" t="s">
        <v>94</v>
      </c>
      <c r="B1877" s="22">
        <v>98</v>
      </c>
    </row>
    <row r="1878" hidden="1" spans="1:2">
      <c r="A1878" s="21" t="s">
        <v>22</v>
      </c>
      <c r="B1878" s="22">
        <v>93</v>
      </c>
    </row>
    <row r="1879" hidden="1" spans="1:2">
      <c r="A1879" s="21" t="s">
        <v>36</v>
      </c>
      <c r="B1879" s="22">
        <v>88</v>
      </c>
    </row>
    <row r="1880" hidden="1" spans="1:2">
      <c r="A1880" s="21" t="s">
        <v>21</v>
      </c>
      <c r="B1880" s="22">
        <v>91</v>
      </c>
    </row>
    <row r="1881" hidden="1" spans="1:2">
      <c r="A1881" s="21" t="s">
        <v>21</v>
      </c>
      <c r="B1881" s="22">
        <v>91</v>
      </c>
    </row>
    <row r="1882" hidden="1" spans="1:2">
      <c r="A1882" s="21" t="s">
        <v>21</v>
      </c>
      <c r="B1882" s="22">
        <v>91</v>
      </c>
    </row>
    <row r="1883" hidden="1" spans="1:2">
      <c r="A1883" s="21" t="s">
        <v>44</v>
      </c>
      <c r="B1883" s="22">
        <v>97</v>
      </c>
    </row>
    <row r="1884" hidden="1" spans="1:2">
      <c r="A1884" s="21" t="s">
        <v>203</v>
      </c>
      <c r="B1884" s="22">
        <v>95</v>
      </c>
    </row>
    <row r="1885" hidden="1" spans="1:2">
      <c r="A1885" s="21" t="s">
        <v>188</v>
      </c>
      <c r="B1885" s="22">
        <v>99</v>
      </c>
    </row>
    <row r="1886" hidden="1" spans="1:2">
      <c r="A1886" s="21" t="s">
        <v>188</v>
      </c>
      <c r="B1886" s="22">
        <v>99</v>
      </c>
    </row>
    <row r="1887" hidden="1" spans="1:2">
      <c r="A1887" s="21" t="s">
        <v>189</v>
      </c>
      <c r="B1887" s="22">
        <v>99</v>
      </c>
    </row>
    <row r="1888" hidden="1" spans="1:2">
      <c r="A1888" s="21" t="s">
        <v>111</v>
      </c>
      <c r="B1888" s="22">
        <v>95</v>
      </c>
    </row>
    <row r="1889" hidden="1" spans="1:2">
      <c r="A1889" s="21" t="s">
        <v>111</v>
      </c>
      <c r="B1889" s="22">
        <v>95</v>
      </c>
    </row>
    <row r="1890" hidden="1" spans="1:2">
      <c r="A1890" s="21" t="s">
        <v>62</v>
      </c>
      <c r="B1890" s="22">
        <v>98</v>
      </c>
    </row>
    <row r="1891" hidden="1" spans="1:2">
      <c r="A1891" s="21" t="s">
        <v>61</v>
      </c>
      <c r="B1891" s="22">
        <v>97</v>
      </c>
    </row>
    <row r="1892" hidden="1" spans="1:2">
      <c r="A1892" s="21" t="s">
        <v>61</v>
      </c>
      <c r="B1892" s="22">
        <v>97</v>
      </c>
    </row>
    <row r="1893" hidden="1" spans="1:2">
      <c r="A1893" s="21" t="s">
        <v>87</v>
      </c>
      <c r="B1893" s="22">
        <v>94</v>
      </c>
    </row>
    <row r="1894" hidden="1" spans="1:2">
      <c r="A1894" s="21" t="s">
        <v>86</v>
      </c>
      <c r="B1894" s="22">
        <v>90</v>
      </c>
    </row>
    <row r="1895" hidden="1" spans="1:2">
      <c r="A1895" s="21" t="s">
        <v>74</v>
      </c>
      <c r="B1895" s="22">
        <v>97</v>
      </c>
    </row>
    <row r="1896" hidden="1" spans="1:2">
      <c r="A1896" s="21" t="s">
        <v>73</v>
      </c>
      <c r="B1896" s="22">
        <v>97</v>
      </c>
    </row>
    <row r="1897" hidden="1" spans="1:2">
      <c r="A1897" s="21" t="s">
        <v>73</v>
      </c>
      <c r="B1897" s="22">
        <v>97</v>
      </c>
    </row>
    <row r="1898" hidden="1" spans="1:2">
      <c r="A1898" s="21" t="s">
        <v>119</v>
      </c>
      <c r="B1898" s="22">
        <v>87</v>
      </c>
    </row>
    <row r="1899" hidden="1" spans="1:2">
      <c r="A1899" s="21" t="s">
        <v>175</v>
      </c>
      <c r="B1899" s="22">
        <v>99</v>
      </c>
    </row>
    <row r="1900" hidden="1" spans="1:2">
      <c r="A1900" s="21" t="s">
        <v>72</v>
      </c>
      <c r="B1900" s="22">
        <v>99</v>
      </c>
    </row>
    <row r="1901" hidden="1" spans="1:2">
      <c r="A1901" s="21" t="s">
        <v>72</v>
      </c>
      <c r="B1901" s="22">
        <v>99</v>
      </c>
    </row>
    <row r="1902" hidden="1" spans="1:2">
      <c r="A1902" s="21" t="s">
        <v>149</v>
      </c>
      <c r="B1902" s="22">
        <v>99</v>
      </c>
    </row>
    <row r="1903" hidden="1" spans="1:2">
      <c r="A1903" s="21" t="s">
        <v>93</v>
      </c>
      <c r="B1903" s="22">
        <v>96</v>
      </c>
    </row>
    <row r="1904" hidden="1" spans="1:2">
      <c r="A1904" s="21" t="s">
        <v>93</v>
      </c>
      <c r="B1904" s="22">
        <v>96</v>
      </c>
    </row>
    <row r="1905" hidden="1" spans="1:2">
      <c r="A1905" s="21" t="s">
        <v>134</v>
      </c>
      <c r="B1905" s="22">
        <v>87</v>
      </c>
    </row>
    <row r="1906" hidden="1" spans="1:2">
      <c r="A1906" s="21" t="s">
        <v>134</v>
      </c>
      <c r="B1906" s="22">
        <v>87</v>
      </c>
    </row>
    <row r="1907" hidden="1" spans="1:2">
      <c r="A1907" s="21" t="s">
        <v>360</v>
      </c>
      <c r="B1907" s="22">
        <v>90</v>
      </c>
    </row>
    <row r="1908" hidden="1" spans="1:2">
      <c r="A1908" s="21" t="s">
        <v>359</v>
      </c>
      <c r="B1908" s="22">
        <v>95</v>
      </c>
    </row>
    <row r="1909" hidden="1" spans="1:2">
      <c r="A1909" s="21" t="s">
        <v>358</v>
      </c>
      <c r="B1909" s="22">
        <v>94</v>
      </c>
    </row>
    <row r="1910" hidden="1" spans="1:2">
      <c r="A1910" s="21" t="s">
        <v>322</v>
      </c>
      <c r="B1910" s="22">
        <v>92</v>
      </c>
    </row>
    <row r="1911" hidden="1" spans="1:2">
      <c r="A1911" s="21" t="s">
        <v>322</v>
      </c>
      <c r="B1911" s="22">
        <v>92</v>
      </c>
    </row>
    <row r="1912" hidden="1" spans="1:2">
      <c r="A1912" s="21" t="s">
        <v>279</v>
      </c>
      <c r="B1912" s="22">
        <v>90</v>
      </c>
    </row>
    <row r="1913" hidden="1" spans="1:2">
      <c r="A1913" s="21" t="s">
        <v>281</v>
      </c>
      <c r="B1913" s="22">
        <v>89</v>
      </c>
    </row>
    <row r="1914" hidden="1" spans="1:2">
      <c r="A1914" s="21" t="s">
        <v>283</v>
      </c>
      <c r="B1914" s="22">
        <v>90</v>
      </c>
    </row>
    <row r="1915" hidden="1" spans="1:2">
      <c r="A1915" s="21" t="s">
        <v>319</v>
      </c>
      <c r="B1915" s="22">
        <v>95</v>
      </c>
    </row>
    <row r="1916" hidden="1" spans="1:2">
      <c r="A1916" s="21" t="s">
        <v>232</v>
      </c>
      <c r="B1916" s="22">
        <v>93</v>
      </c>
    </row>
    <row r="1917" hidden="1" spans="1:2">
      <c r="A1917" s="21" t="s">
        <v>234</v>
      </c>
      <c r="B1917" s="22">
        <v>90</v>
      </c>
    </row>
    <row r="1918" hidden="1" spans="1:2">
      <c r="A1918" s="21" t="s">
        <v>332</v>
      </c>
      <c r="B1918" s="22">
        <v>86</v>
      </c>
    </row>
    <row r="1919" hidden="1" spans="1:2">
      <c r="A1919" s="21" t="s">
        <v>236</v>
      </c>
      <c r="B1919" s="22">
        <v>86</v>
      </c>
    </row>
    <row r="1920" hidden="1" spans="1:2">
      <c r="A1920" s="21" t="s">
        <v>238</v>
      </c>
      <c r="B1920" s="22">
        <v>94</v>
      </c>
    </row>
    <row r="1921" hidden="1" spans="1:2">
      <c r="A1921" s="21" t="s">
        <v>240</v>
      </c>
      <c r="B1921" s="22">
        <v>93</v>
      </c>
    </row>
    <row r="1922" hidden="1" spans="1:2">
      <c r="A1922" s="21" t="s">
        <v>266</v>
      </c>
      <c r="B1922" s="22">
        <v>93</v>
      </c>
    </row>
    <row r="1923" hidden="1" spans="1:2">
      <c r="A1923" s="21" t="s">
        <v>243</v>
      </c>
      <c r="B1923" s="22">
        <v>90</v>
      </c>
    </row>
    <row r="1924" hidden="1" spans="1:2">
      <c r="A1924" s="21" t="s">
        <v>330</v>
      </c>
      <c r="B1924" s="22">
        <v>93</v>
      </c>
    </row>
    <row r="1925" hidden="1" spans="1:2">
      <c r="A1925" s="21" t="s">
        <v>269</v>
      </c>
      <c r="B1925" s="22">
        <v>93</v>
      </c>
    </row>
    <row r="1926" hidden="1" spans="1:2">
      <c r="A1926" s="21" t="s">
        <v>271</v>
      </c>
      <c r="B1926" s="22">
        <v>93</v>
      </c>
    </row>
    <row r="1927" hidden="1" spans="1:2">
      <c r="A1927" s="21" t="s">
        <v>272</v>
      </c>
      <c r="B1927" s="22">
        <v>91</v>
      </c>
    </row>
    <row r="1928" hidden="1" spans="1:2">
      <c r="A1928" s="21" t="s">
        <v>273</v>
      </c>
      <c r="B1928" s="22">
        <v>90</v>
      </c>
    </row>
    <row r="1929" hidden="1" spans="1:2">
      <c r="A1929" s="21" t="s">
        <v>367</v>
      </c>
      <c r="B1929" s="22">
        <v>93</v>
      </c>
    </row>
    <row r="1930" hidden="1" spans="1:2">
      <c r="A1930" s="21" t="s">
        <v>367</v>
      </c>
      <c r="B1930" s="22">
        <v>93</v>
      </c>
    </row>
    <row r="1931" hidden="1" spans="1:2">
      <c r="A1931" s="21" t="s">
        <v>71</v>
      </c>
      <c r="B1931" s="22">
        <v>95</v>
      </c>
    </row>
    <row r="1932" hidden="1" spans="1:2">
      <c r="A1932" s="21" t="s">
        <v>370</v>
      </c>
      <c r="B1932" s="22">
        <v>97</v>
      </c>
    </row>
    <row r="1933" hidden="1" spans="1:2">
      <c r="A1933" s="21" t="s">
        <v>370</v>
      </c>
      <c r="B1933" s="22">
        <v>97</v>
      </c>
    </row>
    <row r="1934" hidden="1" spans="1:2">
      <c r="A1934" s="21" t="s">
        <v>264</v>
      </c>
      <c r="B1934" s="22">
        <v>91</v>
      </c>
    </row>
    <row r="1935" hidden="1" spans="1:2">
      <c r="A1935" s="21" t="s">
        <v>265</v>
      </c>
      <c r="B1935" s="22">
        <v>88</v>
      </c>
    </row>
    <row r="1936" hidden="1" spans="1:2">
      <c r="A1936" s="21" t="s">
        <v>286</v>
      </c>
      <c r="B1936" s="22">
        <v>100</v>
      </c>
    </row>
    <row r="1937" hidden="1" spans="1:2">
      <c r="A1937" s="21" t="s">
        <v>287</v>
      </c>
      <c r="B1937" s="22">
        <v>95</v>
      </c>
    </row>
    <row r="1938" hidden="1" spans="1:2">
      <c r="A1938" s="21" t="s">
        <v>288</v>
      </c>
      <c r="B1938" s="22">
        <v>97</v>
      </c>
    </row>
    <row r="1939" hidden="1" spans="1:2">
      <c r="A1939" s="21" t="s">
        <v>226</v>
      </c>
      <c r="B1939" s="22">
        <v>93</v>
      </c>
    </row>
    <row r="1940" hidden="1" spans="1:2">
      <c r="A1940" s="21" t="s">
        <v>228</v>
      </c>
      <c r="B1940" s="22">
        <v>93</v>
      </c>
    </row>
    <row r="1941" hidden="1" spans="1:2">
      <c r="A1941" s="21" t="s">
        <v>228</v>
      </c>
      <c r="B1941" s="22">
        <v>93</v>
      </c>
    </row>
    <row r="1942" hidden="1" spans="1:2">
      <c r="A1942" s="21" t="s">
        <v>100</v>
      </c>
      <c r="B1942" s="22">
        <v>95</v>
      </c>
    </row>
    <row r="1943" hidden="1" spans="1:2">
      <c r="A1943" s="21" t="s">
        <v>298</v>
      </c>
      <c r="B1943" s="22">
        <v>99</v>
      </c>
    </row>
    <row r="1944" hidden="1" spans="1:2">
      <c r="A1944" s="21" t="s">
        <v>299</v>
      </c>
      <c r="B1944" s="22">
        <v>99</v>
      </c>
    </row>
    <row r="1945" hidden="1" spans="1:2">
      <c r="A1945" s="21" t="s">
        <v>300</v>
      </c>
      <c r="B1945" s="22">
        <v>97</v>
      </c>
    </row>
    <row r="1946" hidden="1" spans="1:2">
      <c r="A1946" s="21" t="s">
        <v>47</v>
      </c>
      <c r="B1946" s="22">
        <v>95</v>
      </c>
    </row>
    <row r="1947" hidden="1" spans="1:2">
      <c r="A1947" s="21" t="s">
        <v>301</v>
      </c>
      <c r="B1947" s="22">
        <v>96</v>
      </c>
    </row>
    <row r="1948" hidden="1" spans="1:2">
      <c r="A1948" s="21" t="s">
        <v>301</v>
      </c>
      <c r="B1948" s="22">
        <v>96</v>
      </c>
    </row>
    <row r="1949" hidden="1" spans="1:2">
      <c r="A1949" s="21" t="s">
        <v>290</v>
      </c>
      <c r="B1949" s="22">
        <v>98</v>
      </c>
    </row>
    <row r="1950" hidden="1" spans="1:2">
      <c r="A1950" s="21" t="s">
        <v>292</v>
      </c>
      <c r="B1950" s="22">
        <v>94</v>
      </c>
    </row>
    <row r="1951" hidden="1" spans="1:2">
      <c r="A1951" s="21" t="s">
        <v>163</v>
      </c>
      <c r="B1951" s="22">
        <v>93</v>
      </c>
    </row>
    <row r="1952" hidden="1" spans="1:2">
      <c r="A1952" s="21" t="s">
        <v>162</v>
      </c>
      <c r="B1952" s="22">
        <v>94</v>
      </c>
    </row>
    <row r="1953" hidden="1" spans="1:2">
      <c r="A1953" s="21" t="s">
        <v>326</v>
      </c>
      <c r="B1953" s="22">
        <v>94</v>
      </c>
    </row>
    <row r="1954" hidden="1" spans="1:2">
      <c r="A1954" s="21" t="s">
        <v>327</v>
      </c>
      <c r="B1954" s="22">
        <v>100</v>
      </c>
    </row>
    <row r="1955" hidden="1" spans="1:2">
      <c r="A1955" s="21" t="s">
        <v>161</v>
      </c>
      <c r="B1955" s="22">
        <v>89</v>
      </c>
    </row>
    <row r="1956" hidden="1" spans="1:2">
      <c r="A1956" s="21" t="s">
        <v>328</v>
      </c>
      <c r="B1956" s="22">
        <v>95</v>
      </c>
    </row>
    <row r="1957" hidden="1" spans="1:2">
      <c r="A1957" s="21" t="s">
        <v>325</v>
      </c>
      <c r="B1957" s="22">
        <v>93</v>
      </c>
    </row>
    <row r="1958" hidden="1" spans="1:2">
      <c r="A1958" s="21" t="s">
        <v>160</v>
      </c>
      <c r="B1958" s="22">
        <v>95</v>
      </c>
    </row>
    <row r="1959" hidden="1" spans="1:2">
      <c r="A1959" s="21" t="s">
        <v>25</v>
      </c>
      <c r="B1959" s="22">
        <v>97</v>
      </c>
    </row>
    <row r="1960" hidden="1" spans="1:2">
      <c r="A1960" s="21" t="s">
        <v>25</v>
      </c>
      <c r="B1960" s="22">
        <v>97</v>
      </c>
    </row>
    <row r="1961" hidden="1" spans="1:2">
      <c r="A1961" s="21" t="s">
        <v>159</v>
      </c>
      <c r="B1961" s="22">
        <v>89</v>
      </c>
    </row>
    <row r="1962" hidden="1" spans="1:2">
      <c r="A1962" s="21" t="s">
        <v>312</v>
      </c>
      <c r="B1962" s="22">
        <v>97</v>
      </c>
    </row>
    <row r="1963" hidden="1" spans="1:2">
      <c r="A1963" s="21" t="s">
        <v>312</v>
      </c>
      <c r="B1963" s="22">
        <v>97</v>
      </c>
    </row>
    <row r="1964" hidden="1" spans="1:2">
      <c r="A1964" s="21" t="s">
        <v>158</v>
      </c>
      <c r="B1964" s="22">
        <v>93</v>
      </c>
    </row>
    <row r="1965" hidden="1" spans="1:2">
      <c r="A1965" s="21" t="s">
        <v>368</v>
      </c>
      <c r="B1965" s="22">
        <v>95</v>
      </c>
    </row>
    <row r="1966" hidden="1" spans="1:2">
      <c r="A1966" s="21" t="s">
        <v>157</v>
      </c>
      <c r="B1966" s="22">
        <v>93</v>
      </c>
    </row>
    <row r="1967" hidden="1" spans="1:2">
      <c r="A1967" s="21" t="s">
        <v>225</v>
      </c>
      <c r="B1967" s="22">
        <v>94</v>
      </c>
    </row>
    <row r="1968" hidden="1" spans="1:2">
      <c r="A1968" s="21" t="s">
        <v>156</v>
      </c>
      <c r="B1968" s="22">
        <v>87</v>
      </c>
    </row>
    <row r="1969" hidden="1" spans="1:2">
      <c r="A1969" s="21" t="s">
        <v>227</v>
      </c>
      <c r="B1969" s="22">
        <v>96</v>
      </c>
    </row>
    <row r="1970" hidden="1" spans="1:2">
      <c r="A1970" s="21" t="s">
        <v>155</v>
      </c>
      <c r="B1970" s="22">
        <v>94</v>
      </c>
    </row>
    <row r="1971" hidden="1" spans="1:2">
      <c r="A1971" s="21" t="s">
        <v>289</v>
      </c>
      <c r="B1971" s="22">
        <v>94</v>
      </c>
    </row>
    <row r="1972" hidden="1" spans="1:2">
      <c r="A1972" s="21" t="s">
        <v>289</v>
      </c>
      <c r="B1972" s="22">
        <v>94</v>
      </c>
    </row>
    <row r="1973" hidden="1" spans="1:2">
      <c r="A1973" s="21" t="s">
        <v>154</v>
      </c>
      <c r="B1973" s="22">
        <v>87</v>
      </c>
    </row>
    <row r="1974" hidden="1" spans="1:2">
      <c r="A1974" s="21" t="s">
        <v>39</v>
      </c>
      <c r="B1974" s="22">
        <v>88</v>
      </c>
    </row>
    <row r="1975" hidden="1" spans="1:2">
      <c r="A1975" s="21" t="s">
        <v>291</v>
      </c>
      <c r="B1975" s="22">
        <v>96</v>
      </c>
    </row>
    <row r="1976" hidden="1" spans="1:2">
      <c r="A1976" s="21" t="s">
        <v>39</v>
      </c>
      <c r="B1976" s="22">
        <v>88</v>
      </c>
    </row>
    <row r="1977" hidden="1" spans="1:2">
      <c r="A1977" s="21" t="s">
        <v>153</v>
      </c>
      <c r="B1977" s="22">
        <v>93</v>
      </c>
    </row>
    <row r="1978" hidden="1" spans="1:2">
      <c r="A1978" s="21" t="s">
        <v>293</v>
      </c>
      <c r="B1978" s="22">
        <v>100</v>
      </c>
    </row>
    <row r="1979" hidden="1" spans="1:2">
      <c r="A1979" s="21" t="s">
        <v>152</v>
      </c>
      <c r="B1979" s="22">
        <v>88</v>
      </c>
    </row>
    <row r="1980" hidden="1" spans="1:2">
      <c r="A1980" s="21" t="s">
        <v>295</v>
      </c>
      <c r="B1980" s="22">
        <v>96</v>
      </c>
    </row>
    <row r="1981" hidden="1" spans="1:2">
      <c r="A1981" s="21" t="s">
        <v>20</v>
      </c>
      <c r="B1981" s="22">
        <v>92</v>
      </c>
    </row>
    <row r="1982" hidden="1" spans="1:2">
      <c r="A1982" s="21" t="s">
        <v>20</v>
      </c>
      <c r="B1982" s="22">
        <v>92</v>
      </c>
    </row>
    <row r="1983" hidden="1" spans="1:2">
      <c r="A1983" s="21" t="s">
        <v>314</v>
      </c>
      <c r="B1983" s="22">
        <v>94</v>
      </c>
    </row>
    <row r="1984" hidden="1" spans="1:2">
      <c r="A1984" s="21" t="s">
        <v>296</v>
      </c>
      <c r="B1984" s="22">
        <v>96</v>
      </c>
    </row>
    <row r="1985" hidden="1" spans="1:2">
      <c r="A1985" s="21" t="s">
        <v>19</v>
      </c>
      <c r="B1985" s="22">
        <v>93</v>
      </c>
    </row>
    <row r="1986" hidden="1" spans="1:2">
      <c r="A1986" s="21" t="s">
        <v>18</v>
      </c>
      <c r="B1986" s="22">
        <v>92</v>
      </c>
    </row>
    <row r="1987" hidden="1" spans="1:2">
      <c r="A1987" s="21" t="s">
        <v>277</v>
      </c>
      <c r="B1987" s="22">
        <v>91</v>
      </c>
    </row>
    <row r="1988" hidden="1" spans="1:2">
      <c r="A1988" s="21" t="s">
        <v>313</v>
      </c>
      <c r="B1988" s="22">
        <v>97</v>
      </c>
    </row>
    <row r="1989" hidden="1" spans="1:2">
      <c r="A1989" s="21" t="s">
        <v>313</v>
      </c>
      <c r="B1989" s="22">
        <v>97</v>
      </c>
    </row>
    <row r="1990" hidden="1" spans="1:2">
      <c r="A1990" s="21" t="s">
        <v>17</v>
      </c>
      <c r="B1990" s="22">
        <v>91</v>
      </c>
    </row>
    <row r="1991" hidden="1" spans="1:2">
      <c r="A1991" s="21" t="s">
        <v>17</v>
      </c>
      <c r="B1991" s="22">
        <v>91</v>
      </c>
    </row>
    <row r="1992" hidden="1" spans="1:2">
      <c r="A1992" s="21" t="s">
        <v>278</v>
      </c>
      <c r="B1992" s="22">
        <v>86</v>
      </c>
    </row>
    <row r="1993" hidden="1" spans="1:2">
      <c r="A1993" s="21" t="s">
        <v>16</v>
      </c>
      <c r="B1993" s="22">
        <v>93</v>
      </c>
    </row>
    <row r="1994" hidden="1" spans="1:2">
      <c r="A1994" s="21" t="s">
        <v>15</v>
      </c>
      <c r="B1994" s="22">
        <v>93</v>
      </c>
    </row>
    <row r="1995" hidden="1" spans="1:2">
      <c r="A1995" s="21" t="s">
        <v>294</v>
      </c>
      <c r="B1995" s="22">
        <v>95</v>
      </c>
    </row>
    <row r="1996" hidden="1" spans="1:2">
      <c r="A1996" s="21" t="s">
        <v>356</v>
      </c>
      <c r="B1996" s="22">
        <v>97</v>
      </c>
    </row>
    <row r="1997" hidden="1" spans="1:2">
      <c r="A1997" s="21" t="s">
        <v>355</v>
      </c>
      <c r="B1997" s="22">
        <v>90</v>
      </c>
    </row>
    <row r="1998" hidden="1" spans="1:2">
      <c r="A1998" s="21" t="s">
        <v>14</v>
      </c>
      <c r="B1998" s="22">
        <v>94</v>
      </c>
    </row>
    <row r="1999" hidden="1" spans="1:2">
      <c r="A1999" s="21" t="s">
        <v>219</v>
      </c>
      <c r="B1999" s="22">
        <v>95</v>
      </c>
    </row>
    <row r="2000" hidden="1" spans="1:2">
      <c r="A2000" s="21" t="s">
        <v>354</v>
      </c>
      <c r="B2000" s="22">
        <v>89</v>
      </c>
    </row>
    <row r="2001" hidden="1" spans="1:2">
      <c r="A2001" s="21" t="s">
        <v>13</v>
      </c>
      <c r="B2001" s="22">
        <v>96</v>
      </c>
    </row>
    <row r="2002" hidden="1" spans="1:2">
      <c r="A2002" s="21" t="s">
        <v>214</v>
      </c>
      <c r="B2002" s="22">
        <v>86</v>
      </c>
    </row>
    <row r="2003" hidden="1" spans="1:2">
      <c r="A2003" s="21" t="s">
        <v>12</v>
      </c>
      <c r="B2003" s="22">
        <v>93</v>
      </c>
    </row>
    <row r="2004" hidden="1" spans="1:2">
      <c r="A2004" s="21" t="s">
        <v>212</v>
      </c>
      <c r="B2004" s="22">
        <v>84</v>
      </c>
    </row>
    <row r="2005" hidden="1" spans="1:2">
      <c r="A2005" s="21" t="s">
        <v>210</v>
      </c>
      <c r="B2005" s="22">
        <v>91</v>
      </c>
    </row>
    <row r="2006" hidden="1" spans="1:2">
      <c r="A2006" s="21" t="s">
        <v>208</v>
      </c>
      <c r="B2006" s="22">
        <v>80</v>
      </c>
    </row>
    <row r="2007" hidden="1" spans="1:2">
      <c r="A2007" s="21" t="s">
        <v>353</v>
      </c>
      <c r="B2007" s="22">
        <v>100</v>
      </c>
    </row>
    <row r="2008" hidden="1" spans="1:2">
      <c r="A2008" s="21" t="s">
        <v>342</v>
      </c>
      <c r="B2008" s="22">
        <v>95</v>
      </c>
    </row>
    <row r="2009" hidden="1" spans="1:2">
      <c r="A2009" s="21" t="s">
        <v>342</v>
      </c>
      <c r="B2009" s="22">
        <v>95</v>
      </c>
    </row>
    <row r="2010" hidden="1" spans="1:2">
      <c r="A2010" s="21" t="s">
        <v>11</v>
      </c>
      <c r="B2010" s="22">
        <v>88</v>
      </c>
    </row>
    <row r="2011" hidden="1" spans="1:2">
      <c r="A2011" s="21" t="s">
        <v>10</v>
      </c>
      <c r="B2011" s="22">
        <v>92</v>
      </c>
    </row>
    <row r="2012" hidden="1" spans="1:2">
      <c r="A2012" s="21" t="s">
        <v>9</v>
      </c>
      <c r="B2012" s="22">
        <v>91</v>
      </c>
    </row>
    <row r="2013" hidden="1" spans="1:2">
      <c r="A2013" s="21" t="s">
        <v>9</v>
      </c>
      <c r="B2013" s="22">
        <v>91</v>
      </c>
    </row>
    <row r="2014" hidden="1" spans="1:2">
      <c r="A2014" s="21" t="s">
        <v>60</v>
      </c>
      <c r="B2014" s="22">
        <v>87</v>
      </c>
    </row>
    <row r="2015" hidden="1" spans="1:2">
      <c r="A2015" s="21" t="s">
        <v>206</v>
      </c>
      <c r="B2015" s="22">
        <v>90</v>
      </c>
    </row>
    <row r="2016" hidden="1" spans="1:2">
      <c r="A2016" s="21" t="s">
        <v>59</v>
      </c>
      <c r="B2016" s="22">
        <v>88</v>
      </c>
    </row>
    <row r="2017" hidden="1" spans="1:2">
      <c r="A2017" s="21" t="s">
        <v>308</v>
      </c>
      <c r="B2017" s="22">
        <v>85</v>
      </c>
    </row>
    <row r="2018" hidden="1" spans="1:2">
      <c r="A2018" s="21" t="s">
        <v>58</v>
      </c>
      <c r="B2018" s="22">
        <v>95</v>
      </c>
    </row>
    <row r="2019" hidden="1" spans="1:2">
      <c r="A2019" s="21" t="s">
        <v>306</v>
      </c>
      <c r="B2019" s="22">
        <v>95</v>
      </c>
    </row>
    <row r="2020" hidden="1" spans="1:2">
      <c r="A2020" s="21" t="s">
        <v>57</v>
      </c>
      <c r="B2020" s="22">
        <v>89</v>
      </c>
    </row>
    <row r="2021" hidden="1" spans="1:2">
      <c r="A2021" s="21" t="s">
        <v>56</v>
      </c>
      <c r="B2021" s="22">
        <v>95</v>
      </c>
    </row>
    <row r="2022" hidden="1" spans="1:2">
      <c r="A2022" s="21" t="s">
        <v>304</v>
      </c>
      <c r="B2022" s="22">
        <v>98</v>
      </c>
    </row>
    <row r="2023" hidden="1" spans="1:2">
      <c r="A2023" s="21" t="s">
        <v>77</v>
      </c>
      <c r="B2023" s="22">
        <v>95</v>
      </c>
    </row>
    <row r="2024" hidden="1" spans="1:2">
      <c r="A2024" s="21" t="s">
        <v>55</v>
      </c>
      <c r="B2024" s="22">
        <v>95</v>
      </c>
    </row>
    <row r="2025" hidden="1" spans="1:2">
      <c r="A2025" s="21" t="s">
        <v>302</v>
      </c>
      <c r="B2025" s="22">
        <v>95</v>
      </c>
    </row>
    <row r="2026" hidden="1" spans="1:2">
      <c r="A2026" s="21" t="s">
        <v>302</v>
      </c>
      <c r="B2026" s="22">
        <v>95</v>
      </c>
    </row>
    <row r="2027" hidden="1" spans="1:2">
      <c r="A2027" s="21" t="s">
        <v>349</v>
      </c>
      <c r="B2027" s="22">
        <v>86</v>
      </c>
    </row>
    <row r="2028" hidden="1" spans="1:2">
      <c r="A2028" s="21" t="s">
        <v>54</v>
      </c>
      <c r="B2028" s="22">
        <v>95</v>
      </c>
    </row>
    <row r="2029" hidden="1" spans="1:2">
      <c r="A2029" s="21" t="s">
        <v>78</v>
      </c>
      <c r="B2029" s="22">
        <v>93</v>
      </c>
    </row>
    <row r="2030" hidden="1" spans="1:2">
      <c r="A2030" s="21" t="s">
        <v>347</v>
      </c>
      <c r="B2030" s="22">
        <v>85</v>
      </c>
    </row>
    <row r="2031" hidden="1" spans="1:2">
      <c r="A2031" s="21" t="s">
        <v>53</v>
      </c>
      <c r="B2031" s="22">
        <v>95</v>
      </c>
    </row>
    <row r="2032" hidden="1" spans="1:2">
      <c r="A2032" s="21" t="s">
        <v>346</v>
      </c>
      <c r="B2032" s="22">
        <v>89</v>
      </c>
    </row>
    <row r="2033" hidden="1" spans="1:2">
      <c r="A2033" s="21" t="s">
        <v>92</v>
      </c>
      <c r="B2033" s="22">
        <v>95</v>
      </c>
    </row>
    <row r="2034" hidden="1" spans="1:2">
      <c r="A2034" s="21" t="s">
        <v>91</v>
      </c>
      <c r="B2034" s="22">
        <v>96</v>
      </c>
    </row>
    <row r="2035" hidden="1" spans="1:2">
      <c r="A2035" s="21" t="s">
        <v>79</v>
      </c>
      <c r="B2035" s="22">
        <v>93</v>
      </c>
    </row>
    <row r="2036" hidden="1" spans="1:2">
      <c r="A2036" s="21" t="s">
        <v>344</v>
      </c>
      <c r="B2036" s="22">
        <v>92</v>
      </c>
    </row>
    <row r="2037" hidden="1" spans="1:2">
      <c r="A2037" s="21" t="s">
        <v>80</v>
      </c>
      <c r="B2037" s="22">
        <v>93</v>
      </c>
    </row>
    <row r="2038" hidden="1" spans="1:2">
      <c r="A2038" s="21" t="s">
        <v>363</v>
      </c>
      <c r="B2038" s="22">
        <v>95</v>
      </c>
    </row>
    <row r="2039" hidden="1" spans="1:2">
      <c r="A2039" s="21" t="s">
        <v>90</v>
      </c>
      <c r="B2039" s="22">
        <v>95</v>
      </c>
    </row>
    <row r="2040" hidden="1" spans="1:2">
      <c r="A2040" s="21" t="s">
        <v>81</v>
      </c>
      <c r="B2040" s="22">
        <v>95</v>
      </c>
    </row>
    <row r="2041" hidden="1" spans="1:2">
      <c r="A2041" s="21" t="s">
        <v>362</v>
      </c>
      <c r="B2041" s="22">
        <v>98</v>
      </c>
    </row>
    <row r="2042" hidden="1" spans="1:2">
      <c r="A2042" s="21" t="s">
        <v>187</v>
      </c>
      <c r="B2042" s="22">
        <v>96</v>
      </c>
    </row>
    <row r="2043" hidden="1" spans="1:2">
      <c r="A2043" s="21" t="s">
        <v>186</v>
      </c>
      <c r="B2043" s="22">
        <v>95</v>
      </c>
    </row>
    <row r="2044" hidden="1" spans="1:2">
      <c r="A2044" s="21" t="s">
        <v>82</v>
      </c>
      <c r="B2044" s="22">
        <v>92</v>
      </c>
    </row>
    <row r="2045" hidden="1" spans="1:2">
      <c r="A2045" s="21" t="s">
        <v>185</v>
      </c>
      <c r="B2045" s="22">
        <v>93</v>
      </c>
    </row>
    <row r="2046" hidden="1" spans="1:2">
      <c r="A2046" s="21" t="s">
        <v>361</v>
      </c>
      <c r="B2046" s="22">
        <v>93</v>
      </c>
    </row>
    <row r="2047" hidden="1" spans="1:2">
      <c r="A2047" s="21" t="s">
        <v>184</v>
      </c>
      <c r="B2047" s="22">
        <v>96</v>
      </c>
    </row>
    <row r="2048" hidden="1" spans="1:2">
      <c r="A2048" s="21" t="s">
        <v>343</v>
      </c>
      <c r="B2048" s="22">
        <v>96</v>
      </c>
    </row>
    <row r="2049" hidden="1" spans="1:2">
      <c r="A2049" s="21" t="s">
        <v>343</v>
      </c>
      <c r="B2049" s="22">
        <v>96</v>
      </c>
    </row>
    <row r="2050" hidden="1" spans="1:2">
      <c r="A2050" s="21" t="s">
        <v>183</v>
      </c>
      <c r="B2050" s="22">
        <v>94</v>
      </c>
    </row>
    <row r="2051" hidden="1" spans="1:2">
      <c r="A2051" s="21" t="s">
        <v>345</v>
      </c>
      <c r="B2051" s="22">
        <v>93</v>
      </c>
    </row>
    <row r="2052" hidden="1" spans="1:2">
      <c r="A2052" s="21" t="s">
        <v>182</v>
      </c>
      <c r="B2052" s="22">
        <v>96</v>
      </c>
    </row>
    <row r="2053" hidden="1" spans="1:2">
      <c r="A2053" s="21" t="s">
        <v>181</v>
      </c>
      <c r="B2053" s="22">
        <v>92</v>
      </c>
    </row>
    <row r="2054" hidden="1" spans="1:2">
      <c r="A2054" s="21" t="s">
        <v>348</v>
      </c>
      <c r="B2054" s="22">
        <v>92</v>
      </c>
    </row>
    <row r="2055" hidden="1" spans="1:2">
      <c r="A2055" s="21" t="s">
        <v>180</v>
      </c>
      <c r="B2055" s="22">
        <v>96</v>
      </c>
    </row>
    <row r="2056" hidden="1" spans="1:2">
      <c r="A2056" s="21" t="s">
        <v>350</v>
      </c>
      <c r="B2056" s="22">
        <v>92</v>
      </c>
    </row>
    <row r="2057" hidden="1" spans="1:2">
      <c r="A2057" s="21" t="s">
        <v>303</v>
      </c>
      <c r="B2057" s="22">
        <v>95</v>
      </c>
    </row>
    <row r="2058" hidden="1" spans="1:2">
      <c r="A2058" s="21" t="s">
        <v>305</v>
      </c>
      <c r="B2058" s="22">
        <v>97</v>
      </c>
    </row>
    <row r="2059" hidden="1" spans="1:2">
      <c r="A2059" s="21" t="s">
        <v>307</v>
      </c>
      <c r="B2059" s="22">
        <v>93</v>
      </c>
    </row>
    <row r="2060" hidden="1" spans="1:2">
      <c r="A2060" s="21" t="s">
        <v>179</v>
      </c>
      <c r="B2060" s="22">
        <v>91</v>
      </c>
    </row>
    <row r="2061" hidden="1" spans="1:2">
      <c r="A2061" s="21" t="s">
        <v>309</v>
      </c>
      <c r="B2061" s="22">
        <v>97</v>
      </c>
    </row>
    <row r="2062" hidden="1" spans="1:2">
      <c r="A2062" s="21" t="s">
        <v>178</v>
      </c>
      <c r="B2062" s="22">
        <v>93</v>
      </c>
    </row>
    <row r="2063" hidden="1" spans="1:2">
      <c r="A2063" s="21" t="s">
        <v>207</v>
      </c>
      <c r="B2063" s="22">
        <v>96</v>
      </c>
    </row>
    <row r="2064" hidden="1" spans="1:2">
      <c r="A2064" s="21" t="s">
        <v>209</v>
      </c>
      <c r="B2064" s="22">
        <v>93</v>
      </c>
    </row>
    <row r="2065" hidden="1" spans="1:2">
      <c r="A2065" s="21" t="s">
        <v>211</v>
      </c>
      <c r="B2065" s="22">
        <v>95</v>
      </c>
    </row>
    <row r="2066" hidden="1" spans="1:2">
      <c r="A2066" s="21" t="s">
        <v>202</v>
      </c>
      <c r="B2066" s="22">
        <v>89</v>
      </c>
    </row>
    <row r="2067" hidden="1" spans="1:2">
      <c r="A2067" s="21" t="s">
        <v>213</v>
      </c>
      <c r="B2067" s="22">
        <v>90</v>
      </c>
    </row>
    <row r="2068" hidden="1" spans="1:2">
      <c r="A2068" s="21" t="s">
        <v>215</v>
      </c>
      <c r="B2068" s="22">
        <v>92</v>
      </c>
    </row>
    <row r="2069" hidden="1" spans="1:2">
      <c r="A2069" s="21" t="s">
        <v>201</v>
      </c>
      <c r="B2069" s="22">
        <v>87</v>
      </c>
    </row>
    <row r="2070" hidden="1" spans="1:2">
      <c r="A2070" s="21" t="s">
        <v>220</v>
      </c>
      <c r="B2070" s="22">
        <v>97</v>
      </c>
    </row>
    <row r="2071" hidden="1" spans="1:2">
      <c r="A2071" s="21" t="s">
        <v>200</v>
      </c>
      <c r="B2071" s="22">
        <v>87</v>
      </c>
    </row>
    <row r="2072" spans="1:2">
      <c r="A2072" s="21" t="s">
        <v>221</v>
      </c>
      <c r="B2072" s="22">
        <v>95</v>
      </c>
    </row>
    <row r="2073" hidden="1" spans="1:2">
      <c r="A2073" s="21" t="s">
        <v>199</v>
      </c>
      <c r="B2073" s="22">
        <v>96</v>
      </c>
    </row>
    <row r="2074" hidden="1" spans="1:2">
      <c r="A2074" s="21" t="s">
        <v>198</v>
      </c>
      <c r="B2074" s="22">
        <v>95</v>
      </c>
    </row>
    <row r="2075" hidden="1" spans="1:2">
      <c r="A2075" s="21" t="s">
        <v>223</v>
      </c>
      <c r="B2075" s="22">
        <v>85</v>
      </c>
    </row>
    <row r="2076" hidden="1" spans="1:2">
      <c r="A2076" s="21" t="s">
        <v>197</v>
      </c>
      <c r="B2076" s="22">
        <v>96</v>
      </c>
    </row>
    <row r="2077" hidden="1" spans="1:2">
      <c r="A2077" s="21" t="s">
        <v>224</v>
      </c>
      <c r="B2077" s="22">
        <v>86</v>
      </c>
    </row>
    <row r="2078" hidden="1" spans="1:2">
      <c r="A2078" s="21" t="s">
        <v>196</v>
      </c>
      <c r="B2078" s="22">
        <v>93</v>
      </c>
    </row>
    <row r="2079" hidden="1" spans="1:2">
      <c r="A2079" s="21" t="s">
        <v>195</v>
      </c>
      <c r="B2079" s="22">
        <v>93</v>
      </c>
    </row>
    <row r="2080" hidden="1" spans="1:2">
      <c r="A2080" s="21" t="s">
        <v>222</v>
      </c>
      <c r="B2080" s="22">
        <v>95</v>
      </c>
    </row>
    <row r="2081" hidden="1" spans="1:2">
      <c r="A2081" s="21" t="s">
        <v>369</v>
      </c>
      <c r="B2081" s="22">
        <v>97</v>
      </c>
    </row>
    <row r="2082" hidden="1" spans="1:2">
      <c r="A2082" s="21" t="s">
        <v>194</v>
      </c>
      <c r="B2082" s="22">
        <v>87</v>
      </c>
    </row>
    <row r="2083" hidden="1" spans="1:2">
      <c r="A2083" s="21" t="s">
        <v>193</v>
      </c>
      <c r="B2083" s="22">
        <v>96</v>
      </c>
    </row>
    <row r="2084" hidden="1" spans="1:2">
      <c r="A2084" s="21" t="s">
        <v>192</v>
      </c>
      <c r="B2084" s="22">
        <v>95</v>
      </c>
    </row>
    <row r="2085" hidden="1" spans="1:2">
      <c r="A2085" s="21" t="s">
        <v>85</v>
      </c>
      <c r="B2085" s="22">
        <v>96</v>
      </c>
    </row>
    <row r="2086" hidden="1" spans="1:2">
      <c r="A2086" s="21" t="s">
        <v>34</v>
      </c>
      <c r="B2086" s="22">
        <v>94</v>
      </c>
    </row>
    <row r="2087" hidden="1" spans="1:2">
      <c r="A2087" s="21" t="s">
        <v>34</v>
      </c>
      <c r="B2087" s="22">
        <v>94</v>
      </c>
    </row>
    <row r="2088" hidden="1" spans="1:2">
      <c r="A2088" s="21" t="s">
        <v>32</v>
      </c>
      <c r="B2088" s="22">
        <v>90</v>
      </c>
    </row>
    <row r="2089" hidden="1" spans="1:2">
      <c r="A2089" s="21" t="s">
        <v>35</v>
      </c>
      <c r="B2089" s="22">
        <v>90</v>
      </c>
    </row>
    <row r="2090" hidden="1" spans="1:2">
      <c r="A2090" s="21" t="s">
        <v>33</v>
      </c>
      <c r="B2090" s="22">
        <v>95</v>
      </c>
    </row>
    <row r="2091" hidden="1" spans="1:2">
      <c r="A2091" s="21" t="s">
        <v>33</v>
      </c>
      <c r="B2091" s="22">
        <v>95</v>
      </c>
    </row>
    <row r="2092" hidden="1" spans="1:2">
      <c r="A2092" s="21" t="s">
        <v>30</v>
      </c>
      <c r="B2092" s="22">
        <v>98</v>
      </c>
    </row>
    <row r="2093" hidden="1" spans="1:2">
      <c r="A2093" s="21" t="s">
        <v>31</v>
      </c>
      <c r="B2093" s="22">
        <v>87</v>
      </c>
    </row>
    <row r="2094" hidden="1" spans="1:2">
      <c r="A2094" s="21" t="s">
        <v>31</v>
      </c>
      <c r="B2094" s="22">
        <v>87</v>
      </c>
    </row>
    <row r="2095" hidden="1" spans="1:2">
      <c r="A2095" s="21" t="s">
        <v>29</v>
      </c>
      <c r="B2095" s="22">
        <v>89</v>
      </c>
    </row>
    <row r="2096" hidden="1" spans="1:2">
      <c r="A2096" s="21" t="s">
        <v>28</v>
      </c>
      <c r="B2096" s="22">
        <v>89</v>
      </c>
    </row>
    <row r="2097" hidden="1" spans="1:2">
      <c r="A2097" s="21" t="s">
        <v>27</v>
      </c>
      <c r="B2097" s="22">
        <v>89</v>
      </c>
    </row>
    <row r="2098" hidden="1" spans="1:2">
      <c r="A2098" s="21" t="s">
        <v>110</v>
      </c>
      <c r="B2098" s="22">
        <v>96</v>
      </c>
    </row>
    <row r="2099" hidden="1" spans="1:2">
      <c r="A2099" s="21" t="s">
        <v>26</v>
      </c>
      <c r="B2099" s="22">
        <v>86</v>
      </c>
    </row>
    <row r="2100" hidden="1" spans="1:2">
      <c r="A2100" s="21" t="s">
        <v>108</v>
      </c>
      <c r="B2100" s="22">
        <v>95</v>
      </c>
    </row>
    <row r="2101" hidden="1" spans="1:2">
      <c r="A2101" s="21" t="s">
        <v>109</v>
      </c>
      <c r="B2101" s="22">
        <v>90</v>
      </c>
    </row>
    <row r="2102" hidden="1" spans="1:2">
      <c r="A2102" s="21" t="s">
        <v>107</v>
      </c>
      <c r="B2102" s="22">
        <v>88</v>
      </c>
    </row>
    <row r="2103" hidden="1" spans="1:2">
      <c r="A2103" s="21" t="s">
        <v>106</v>
      </c>
      <c r="B2103" s="22">
        <v>93</v>
      </c>
    </row>
    <row r="2104" hidden="1" spans="1:2">
      <c r="A2104" s="21" t="s">
        <v>105</v>
      </c>
      <c r="B2104" s="22">
        <v>85</v>
      </c>
    </row>
    <row r="2105" hidden="1" spans="1:2">
      <c r="A2105" s="21" t="s">
        <v>104</v>
      </c>
      <c r="B2105" s="22">
        <v>98</v>
      </c>
    </row>
    <row r="2106" hidden="1" spans="1:2">
      <c r="A2106" s="21" t="s">
        <v>103</v>
      </c>
      <c r="B2106" s="22">
        <v>87</v>
      </c>
    </row>
    <row r="2107" hidden="1" spans="1:2">
      <c r="A2107" s="21" t="s">
        <v>274</v>
      </c>
      <c r="B2107" s="22">
        <v>96</v>
      </c>
    </row>
    <row r="2108" hidden="1" spans="1:2">
      <c r="A2108" s="21" t="s">
        <v>102</v>
      </c>
      <c r="B2108" s="22">
        <v>89</v>
      </c>
    </row>
    <row r="2109" hidden="1" spans="1:2">
      <c r="A2109" s="21" t="s">
        <v>101</v>
      </c>
      <c r="B2109" s="22">
        <v>96</v>
      </c>
    </row>
    <row r="2110" hidden="1" spans="1:2">
      <c r="A2110" s="21" t="s">
        <v>270</v>
      </c>
      <c r="B2110" s="22">
        <v>89</v>
      </c>
    </row>
    <row r="2111" hidden="1" spans="1:2">
      <c r="A2111" s="21" t="s">
        <v>268</v>
      </c>
      <c r="B2111" s="22">
        <v>96</v>
      </c>
    </row>
    <row r="2112" hidden="1" spans="1:2">
      <c r="A2112" s="21" t="s">
        <v>267</v>
      </c>
      <c r="B2112" s="22">
        <v>93</v>
      </c>
    </row>
    <row r="2113" hidden="1" spans="1:2">
      <c r="A2113" s="21" t="s">
        <v>241</v>
      </c>
      <c r="B2113" s="22">
        <v>95</v>
      </c>
    </row>
    <row r="2114" hidden="1" spans="1:2">
      <c r="A2114" s="21" t="s">
        <v>241</v>
      </c>
      <c r="B2114" s="22">
        <v>95</v>
      </c>
    </row>
    <row r="2115" hidden="1" spans="1:2">
      <c r="A2115" s="21" t="s">
        <v>239</v>
      </c>
      <c r="B2115" s="22">
        <v>91</v>
      </c>
    </row>
    <row r="2116" hidden="1" spans="1:2">
      <c r="A2116" s="21" t="s">
        <v>237</v>
      </c>
      <c r="B2116" s="22">
        <v>94</v>
      </c>
    </row>
    <row r="2117" hidden="1" spans="1:2">
      <c r="A2117" s="21" t="s">
        <v>43</v>
      </c>
      <c r="B2117" s="22">
        <v>95</v>
      </c>
    </row>
    <row r="2118" hidden="1" spans="1:2">
      <c r="A2118" s="21" t="s">
        <v>43</v>
      </c>
      <c r="B2118" s="22">
        <v>95</v>
      </c>
    </row>
    <row r="2119" hidden="1" spans="1:2">
      <c r="A2119" s="21" t="s">
        <v>235</v>
      </c>
      <c r="B2119" s="22">
        <v>91</v>
      </c>
    </row>
    <row r="2120" hidden="1" spans="1:2">
      <c r="A2120" s="21" t="s">
        <v>50</v>
      </c>
      <c r="B2120" s="22">
        <v>92</v>
      </c>
    </row>
    <row r="2121" hidden="1" spans="1:2">
      <c r="A2121" s="21" t="s">
        <v>233</v>
      </c>
      <c r="B2121" s="22">
        <v>93</v>
      </c>
    </row>
    <row r="2122" hidden="1" spans="1:2">
      <c r="A2122" s="21" t="s">
        <v>167</v>
      </c>
      <c r="B2122" s="22">
        <v>94</v>
      </c>
    </row>
    <row r="2123" hidden="1" spans="1:2">
      <c r="A2123" s="21" t="s">
        <v>69</v>
      </c>
      <c r="B2123" s="22">
        <v>96</v>
      </c>
    </row>
    <row r="2124" hidden="1" spans="1:2">
      <c r="A2124" s="21" t="s">
        <v>169</v>
      </c>
      <c r="B2124" s="22">
        <v>95</v>
      </c>
    </row>
    <row r="2125" hidden="1" spans="1:2">
      <c r="A2125" s="21" t="s">
        <v>171</v>
      </c>
      <c r="B2125" s="22">
        <v>96</v>
      </c>
    </row>
    <row r="2126" hidden="1" spans="1:2">
      <c r="A2126" s="21" t="s">
        <v>231</v>
      </c>
      <c r="B2126" s="22">
        <v>93</v>
      </c>
    </row>
    <row r="2127" hidden="1" spans="1:2">
      <c r="A2127" s="21" t="s">
        <v>282</v>
      </c>
      <c r="B2127" s="22">
        <v>94</v>
      </c>
    </row>
    <row r="2128" hidden="1" spans="1:2">
      <c r="A2128" s="21" t="s">
        <v>70</v>
      </c>
      <c r="B2128" s="22">
        <v>98</v>
      </c>
    </row>
    <row r="2129" hidden="1" spans="1:2">
      <c r="A2129" s="21" t="s">
        <v>68</v>
      </c>
      <c r="B2129" s="22">
        <v>98</v>
      </c>
    </row>
    <row r="2130" hidden="1" spans="1:2">
      <c r="A2130" s="21" t="s">
        <v>280</v>
      </c>
      <c r="B2130" s="22">
        <v>89</v>
      </c>
    </row>
    <row r="2131" hidden="1" spans="1:2">
      <c r="A2131" s="21" t="s">
        <v>67</v>
      </c>
      <c r="B2131" s="22">
        <v>94</v>
      </c>
    </row>
    <row r="2132" hidden="1" spans="1:2">
      <c r="A2132" s="21" t="s">
        <v>173</v>
      </c>
      <c r="B2132" s="22">
        <v>92</v>
      </c>
    </row>
    <row r="2133" hidden="1" spans="1:2">
      <c r="A2133" s="21" t="s">
        <v>66</v>
      </c>
      <c r="B2133" s="22">
        <v>99</v>
      </c>
    </row>
    <row r="2134" hidden="1" spans="1:2">
      <c r="A2134" s="21" t="s">
        <v>141</v>
      </c>
      <c r="B2134" s="22">
        <v>81</v>
      </c>
    </row>
    <row r="2135" hidden="1" spans="1:2">
      <c r="A2135" s="21" t="s">
        <v>65</v>
      </c>
      <c r="B2135" s="22">
        <v>97</v>
      </c>
    </row>
    <row r="2136" hidden="1" spans="1:2">
      <c r="A2136" s="21" t="s">
        <v>143</v>
      </c>
      <c r="B2136" s="22">
        <v>82</v>
      </c>
    </row>
    <row r="2137" hidden="1" spans="1:2">
      <c r="A2137" s="21" t="s">
        <v>64</v>
      </c>
      <c r="B2137" s="22">
        <v>96</v>
      </c>
    </row>
    <row r="2138" hidden="1" spans="1:2">
      <c r="A2138" s="21" t="s">
        <v>148</v>
      </c>
      <c r="B2138" s="22">
        <v>77</v>
      </c>
    </row>
    <row r="2139" hidden="1" spans="1:2">
      <c r="A2139" s="21" t="s">
        <v>147</v>
      </c>
      <c r="B2139" s="22">
        <v>87</v>
      </c>
    </row>
    <row r="2140" hidden="1" spans="1:2">
      <c r="A2140" s="21" t="s">
        <v>146</v>
      </c>
      <c r="B2140" s="22">
        <v>87</v>
      </c>
    </row>
    <row r="2141" hidden="1" spans="1:2">
      <c r="A2141" s="21" t="s">
        <v>145</v>
      </c>
      <c r="B2141" s="22">
        <v>91</v>
      </c>
    </row>
    <row r="2142" hidden="1" spans="1:2">
      <c r="A2142" s="21" t="s">
        <v>174</v>
      </c>
      <c r="B2142" s="22">
        <v>94</v>
      </c>
    </row>
    <row r="2143" hidden="1" spans="1:2">
      <c r="A2143" s="21" t="s">
        <v>255</v>
      </c>
      <c r="B2143" s="22">
        <v>93</v>
      </c>
    </row>
    <row r="2144" hidden="1" spans="1:2">
      <c r="A2144" s="21" t="s">
        <v>144</v>
      </c>
      <c r="B2144" s="22">
        <v>91</v>
      </c>
    </row>
    <row r="2145" hidden="1" spans="1:2">
      <c r="A2145" s="21" t="s">
        <v>133</v>
      </c>
      <c r="B2145" s="22">
        <v>92</v>
      </c>
    </row>
    <row r="2146" hidden="1" spans="1:2">
      <c r="A2146" s="21" t="s">
        <v>139</v>
      </c>
      <c r="B2146" s="22">
        <v>87</v>
      </c>
    </row>
    <row r="2147" hidden="1" spans="1:2">
      <c r="A2147" s="21" t="s">
        <v>142</v>
      </c>
      <c r="B2147" s="22">
        <v>87</v>
      </c>
    </row>
    <row r="2148" hidden="1" spans="1:2">
      <c r="A2148" s="21" t="s">
        <v>172</v>
      </c>
      <c r="B2148" s="22">
        <v>94</v>
      </c>
    </row>
    <row r="2149" hidden="1" spans="1:2">
      <c r="A2149" s="21" t="s">
        <v>140</v>
      </c>
      <c r="B2149" s="22">
        <v>91</v>
      </c>
    </row>
    <row r="2150" hidden="1" spans="1:2">
      <c r="A2150" s="21" t="s">
        <v>257</v>
      </c>
      <c r="B2150" s="22">
        <v>89</v>
      </c>
    </row>
    <row r="2151" hidden="1" spans="1:2">
      <c r="A2151" s="21" t="s">
        <v>138</v>
      </c>
      <c r="B2151" s="22">
        <v>87</v>
      </c>
    </row>
    <row r="2152" hidden="1" spans="1:2">
      <c r="A2152" s="21" t="s">
        <v>258</v>
      </c>
      <c r="B2152" s="22">
        <v>89</v>
      </c>
    </row>
    <row r="2153" hidden="1" spans="1:2">
      <c r="A2153" s="21" t="s">
        <v>170</v>
      </c>
      <c r="B2153" s="22">
        <v>98</v>
      </c>
    </row>
    <row r="2154" hidden="1" spans="1:2">
      <c r="A2154" s="21" t="s">
        <v>168</v>
      </c>
      <c r="B2154" s="22">
        <v>96</v>
      </c>
    </row>
    <row r="2155" hidden="1" spans="1:2">
      <c r="A2155" s="21" t="s">
        <v>357</v>
      </c>
      <c r="B2155" s="22">
        <v>94</v>
      </c>
    </row>
    <row r="2156" hidden="1" spans="1:2">
      <c r="A2156" s="21" t="s">
        <v>166</v>
      </c>
      <c r="B2156" s="22">
        <v>96</v>
      </c>
    </row>
    <row r="2157" hidden="1" spans="1:2">
      <c r="A2157" s="21" t="s">
        <v>259</v>
      </c>
      <c r="B2157" s="22">
        <v>89</v>
      </c>
    </row>
    <row r="2158" hidden="1" spans="1:2">
      <c r="A2158" s="21" t="s">
        <v>49</v>
      </c>
      <c r="B2158" s="22">
        <v>88</v>
      </c>
    </row>
    <row r="2159" hidden="1" spans="1:2">
      <c r="A2159" s="21" t="s">
        <v>321</v>
      </c>
      <c r="B2159" s="22">
        <v>94</v>
      </c>
    </row>
    <row r="2160" hidden="1" spans="1:2">
      <c r="A2160" s="21" t="s">
        <v>261</v>
      </c>
      <c r="B2160" s="22">
        <v>89</v>
      </c>
    </row>
    <row r="2161" hidden="1" spans="1:2">
      <c r="A2161" s="21" t="s">
        <v>320</v>
      </c>
      <c r="B2161" s="22">
        <v>96</v>
      </c>
    </row>
    <row r="2162" hidden="1" spans="1:2">
      <c r="A2162" s="21" t="s">
        <v>137</v>
      </c>
      <c r="B2162" s="22">
        <v>87</v>
      </c>
    </row>
    <row r="2163" hidden="1" spans="1:2">
      <c r="A2163" s="21" t="s">
        <v>333</v>
      </c>
      <c r="B2163" s="22">
        <v>91</v>
      </c>
    </row>
    <row r="2164" hidden="1" spans="1:2">
      <c r="A2164" s="21" t="s">
        <v>331</v>
      </c>
      <c r="B2164" s="22">
        <v>91</v>
      </c>
    </row>
    <row r="2165" hidden="1" spans="1:2">
      <c r="A2165" s="21" t="s">
        <v>131</v>
      </c>
      <c r="B2165" s="22">
        <v>95</v>
      </c>
    </row>
    <row r="2166" hidden="1" spans="1:2">
      <c r="A2166" s="21" t="s">
        <v>329</v>
      </c>
      <c r="B2166" s="22">
        <v>93</v>
      </c>
    </row>
    <row r="2167" hidden="1" spans="1:2">
      <c r="A2167" s="21" t="s">
        <v>129</v>
      </c>
      <c r="B2167" s="22">
        <v>95</v>
      </c>
    </row>
    <row r="2168" hidden="1" spans="1:2">
      <c r="A2168" s="21" t="s">
        <v>132</v>
      </c>
      <c r="B2168" s="22">
        <v>95</v>
      </c>
    </row>
    <row r="2169" hidden="1" spans="1:2">
      <c r="A2169" s="21" t="s">
        <v>338</v>
      </c>
      <c r="B2169" s="22">
        <v>92</v>
      </c>
    </row>
    <row r="2170" hidden="1" spans="1:2">
      <c r="A2170" s="21" t="s">
        <v>130</v>
      </c>
      <c r="B2170" s="22">
        <v>95</v>
      </c>
    </row>
    <row r="2171" hidden="1" spans="1:2">
      <c r="A2171" s="21" t="s">
        <v>339</v>
      </c>
      <c r="B2171" s="22">
        <v>97</v>
      </c>
    </row>
    <row r="2172" hidden="1" spans="1:2">
      <c r="A2172" s="21" t="s">
        <v>339</v>
      </c>
      <c r="B2172" s="22">
        <v>97</v>
      </c>
    </row>
    <row r="2173" hidden="1" spans="1:2">
      <c r="A2173" s="21" t="s">
        <v>128</v>
      </c>
      <c r="B2173" s="22">
        <v>98</v>
      </c>
    </row>
    <row r="2174" hidden="1" spans="1:2">
      <c r="A2174" s="21" t="s">
        <v>126</v>
      </c>
      <c r="B2174" s="22">
        <v>91</v>
      </c>
    </row>
    <row r="2175" hidden="1" spans="1:2">
      <c r="A2175" s="21" t="s">
        <v>340</v>
      </c>
      <c r="B2175" s="22">
        <v>96</v>
      </c>
    </row>
    <row r="2176" hidden="1" spans="1:2">
      <c r="A2176" s="21" t="s">
        <v>97</v>
      </c>
      <c r="B2176" s="22">
        <v>95</v>
      </c>
    </row>
    <row r="2177" hidden="1" spans="1:2">
      <c r="A2177" s="21" t="s">
        <v>341</v>
      </c>
      <c r="B2177" s="22">
        <v>91</v>
      </c>
    </row>
    <row r="2178" hidden="1" spans="1:2">
      <c r="A2178" s="21" t="s">
        <v>96</v>
      </c>
      <c r="B2178" s="22">
        <v>97</v>
      </c>
    </row>
    <row r="2179" hidden="1" spans="1:2">
      <c r="A2179" s="21" t="s">
        <v>125</v>
      </c>
      <c r="B2179" s="22">
        <v>95</v>
      </c>
    </row>
    <row r="2180" hidden="1" spans="1:2">
      <c r="A2180" s="21" t="s">
        <v>95</v>
      </c>
      <c r="B2180" s="22">
        <v>98</v>
      </c>
    </row>
    <row r="2181" hidden="1" spans="1:2">
      <c r="A2181" s="21" t="s">
        <v>94</v>
      </c>
      <c r="B2181" s="22">
        <v>97</v>
      </c>
    </row>
    <row r="2182" hidden="1" spans="1:2">
      <c r="A2182" s="21" t="s">
        <v>94</v>
      </c>
      <c r="B2182" s="22">
        <v>97</v>
      </c>
    </row>
    <row r="2183" hidden="1" spans="1:2">
      <c r="A2183" s="21" t="s">
        <v>122</v>
      </c>
      <c r="B2183" s="22">
        <v>93</v>
      </c>
    </row>
    <row r="2184" hidden="1" spans="1:2">
      <c r="A2184" s="21" t="s">
        <v>117</v>
      </c>
      <c r="B2184" s="22">
        <v>89</v>
      </c>
    </row>
    <row r="2185" hidden="1" spans="1:2">
      <c r="A2185" s="21" t="s">
        <v>22</v>
      </c>
      <c r="B2185" s="22">
        <v>95</v>
      </c>
    </row>
    <row r="2186" hidden="1" spans="1:2">
      <c r="A2186" s="21" t="s">
        <v>118</v>
      </c>
      <c r="B2186" s="22">
        <v>93</v>
      </c>
    </row>
    <row r="2187" hidden="1" spans="1:2">
      <c r="A2187" s="21" t="s">
        <v>36</v>
      </c>
      <c r="B2187" s="22">
        <v>89</v>
      </c>
    </row>
    <row r="2188" hidden="1" spans="1:2">
      <c r="A2188" s="21" t="s">
        <v>250</v>
      </c>
      <c r="B2188" s="22">
        <v>99</v>
      </c>
    </row>
    <row r="2189" hidden="1" spans="1:2">
      <c r="A2189" s="21" t="s">
        <v>250</v>
      </c>
      <c r="B2189" s="22">
        <v>99</v>
      </c>
    </row>
    <row r="2190" hidden="1" spans="1:2">
      <c r="A2190" s="21" t="s">
        <v>123</v>
      </c>
      <c r="B2190" s="22">
        <v>93</v>
      </c>
    </row>
    <row r="2191" hidden="1" spans="1:2">
      <c r="A2191" s="21" t="s">
        <v>21</v>
      </c>
      <c r="B2191" s="22">
        <v>97</v>
      </c>
    </row>
    <row r="2192" hidden="1" spans="1:2">
      <c r="A2192" s="21" t="s">
        <v>21</v>
      </c>
      <c r="B2192" s="22">
        <v>97</v>
      </c>
    </row>
    <row r="2193" hidden="1" spans="1:2">
      <c r="A2193" s="21" t="s">
        <v>21</v>
      </c>
      <c r="B2193" s="22">
        <v>97</v>
      </c>
    </row>
    <row r="2194" hidden="1" spans="1:2">
      <c r="A2194" s="21" t="s">
        <v>124</v>
      </c>
      <c r="B2194" s="22">
        <v>95</v>
      </c>
    </row>
    <row r="2195" hidden="1" spans="1:2">
      <c r="A2195" s="21" t="s">
        <v>249</v>
      </c>
      <c r="B2195" s="22">
        <v>91</v>
      </c>
    </row>
    <row r="2196" hidden="1" spans="1:2">
      <c r="A2196" s="21" t="s">
        <v>44</v>
      </c>
      <c r="B2196" s="22">
        <v>97</v>
      </c>
    </row>
    <row r="2197" hidden="1" spans="1:2">
      <c r="A2197" s="21" t="s">
        <v>203</v>
      </c>
      <c r="B2197" s="22">
        <v>95</v>
      </c>
    </row>
    <row r="2198" hidden="1" spans="1:2">
      <c r="A2198" s="21" t="s">
        <v>127</v>
      </c>
      <c r="B2198" s="22">
        <v>95</v>
      </c>
    </row>
    <row r="2199" hidden="1" spans="1:2">
      <c r="A2199" s="21" t="s">
        <v>246</v>
      </c>
      <c r="B2199" s="22">
        <v>95</v>
      </c>
    </row>
    <row r="2200" hidden="1" spans="1:2">
      <c r="A2200" s="21" t="s">
        <v>188</v>
      </c>
      <c r="B2200" s="22">
        <v>99</v>
      </c>
    </row>
    <row r="2201" hidden="1" spans="1:2">
      <c r="A2201" s="21" t="s">
        <v>188</v>
      </c>
      <c r="B2201" s="22">
        <v>99</v>
      </c>
    </row>
    <row r="2202" hidden="1" spans="1:2">
      <c r="A2202" s="21" t="s">
        <v>189</v>
      </c>
      <c r="B2202" s="22">
        <v>99</v>
      </c>
    </row>
    <row r="2203" hidden="1" spans="1:2">
      <c r="A2203" s="21" t="s">
        <v>245</v>
      </c>
      <c r="B2203" s="22">
        <v>97</v>
      </c>
    </row>
    <row r="2204" hidden="1" spans="1:2">
      <c r="A2204" s="21" t="s">
        <v>111</v>
      </c>
      <c r="B2204" s="22">
        <v>99</v>
      </c>
    </row>
    <row r="2205" hidden="1" spans="1:2">
      <c r="A2205" s="21" t="s">
        <v>111</v>
      </c>
      <c r="B2205" s="22">
        <v>99</v>
      </c>
    </row>
    <row r="2206" hidden="1" spans="1:2">
      <c r="A2206" s="21" t="s">
        <v>244</v>
      </c>
      <c r="B2206" s="22">
        <v>98</v>
      </c>
    </row>
    <row r="2207" hidden="1" spans="1:2">
      <c r="A2207" s="21" t="s">
        <v>244</v>
      </c>
      <c r="B2207" s="22">
        <v>98</v>
      </c>
    </row>
    <row r="2208" hidden="1" spans="1:2">
      <c r="A2208" s="21" t="s">
        <v>62</v>
      </c>
      <c r="B2208" s="22">
        <v>98</v>
      </c>
    </row>
    <row r="2209" hidden="1" spans="1:2">
      <c r="A2209" s="21" t="s">
        <v>61</v>
      </c>
      <c r="B2209" s="22">
        <v>99</v>
      </c>
    </row>
    <row r="2210" hidden="1" spans="1:2">
      <c r="A2210" s="21" t="s">
        <v>61</v>
      </c>
      <c r="B2210" s="22">
        <v>99</v>
      </c>
    </row>
    <row r="2211" hidden="1" spans="1:2">
      <c r="A2211" s="21" t="s">
        <v>87</v>
      </c>
      <c r="B2211" s="22">
        <v>96</v>
      </c>
    </row>
    <row r="2212" hidden="1" spans="1:2">
      <c r="A2212" s="21" t="s">
        <v>41</v>
      </c>
      <c r="B2212" s="22">
        <v>91</v>
      </c>
    </row>
    <row r="2213" hidden="1" spans="1:2">
      <c r="A2213" s="21" t="s">
        <v>41</v>
      </c>
      <c r="B2213" s="22">
        <v>91</v>
      </c>
    </row>
    <row r="2214" hidden="1" spans="1:2">
      <c r="A2214" s="21" t="s">
        <v>86</v>
      </c>
      <c r="B2214" s="22">
        <v>87</v>
      </c>
    </row>
    <row r="2215" hidden="1" spans="1:2">
      <c r="A2215" s="21" t="s">
        <v>242</v>
      </c>
      <c r="B2215" s="22">
        <v>98</v>
      </c>
    </row>
    <row r="2216" hidden="1" spans="1:2">
      <c r="A2216" s="21" t="s">
        <v>42</v>
      </c>
      <c r="B2216" s="22">
        <v>95</v>
      </c>
    </row>
    <row r="2217" hidden="1" spans="1:2">
      <c r="A2217" s="21" t="s">
        <v>42</v>
      </c>
      <c r="B2217" s="22">
        <v>95</v>
      </c>
    </row>
    <row r="2218" hidden="1" spans="1:2">
      <c r="A2218" s="21" t="s">
        <v>74</v>
      </c>
      <c r="B2218" s="22">
        <v>96</v>
      </c>
    </row>
    <row r="2219" hidden="1" spans="1:2">
      <c r="A2219" s="21" t="s">
        <v>73</v>
      </c>
      <c r="B2219" s="22">
        <v>97</v>
      </c>
    </row>
    <row r="2220" hidden="1" spans="1:2">
      <c r="A2220" s="21" t="s">
        <v>73</v>
      </c>
      <c r="B2220" s="22">
        <v>97</v>
      </c>
    </row>
    <row r="2221" hidden="1" spans="1:2">
      <c r="A2221" s="21" t="s">
        <v>260</v>
      </c>
      <c r="B2221" s="22">
        <v>90</v>
      </c>
    </row>
    <row r="2222" hidden="1" spans="1:2">
      <c r="A2222" s="21" t="s">
        <v>119</v>
      </c>
      <c r="B2222" s="22">
        <v>93</v>
      </c>
    </row>
    <row r="2223" hidden="1" spans="1:2">
      <c r="A2223" s="21" t="s">
        <v>84</v>
      </c>
      <c r="B2223" s="22">
        <v>95</v>
      </c>
    </row>
    <row r="2224" hidden="1" spans="1:2">
      <c r="A2224" s="21" t="s">
        <v>175</v>
      </c>
      <c r="B2224" s="22">
        <v>95</v>
      </c>
    </row>
    <row r="2225" hidden="1" spans="1:2">
      <c r="A2225" s="21" t="s">
        <v>366</v>
      </c>
      <c r="B2225" s="22">
        <v>98</v>
      </c>
    </row>
    <row r="2226" hidden="1" spans="1:2">
      <c r="A2226" s="21" t="s">
        <v>72</v>
      </c>
      <c r="B2226" s="22">
        <v>97</v>
      </c>
    </row>
    <row r="2227" hidden="1" spans="1:2">
      <c r="A2227" s="21" t="s">
        <v>72</v>
      </c>
      <c r="B2227" s="22">
        <v>97</v>
      </c>
    </row>
    <row r="2228" hidden="1" spans="1:2">
      <c r="A2228" s="21" t="s">
        <v>149</v>
      </c>
      <c r="B2228" s="22">
        <v>99</v>
      </c>
    </row>
    <row r="2229" hidden="1" spans="1:2">
      <c r="A2229" s="21" t="s">
        <v>93</v>
      </c>
      <c r="B2229" s="22">
        <v>97</v>
      </c>
    </row>
    <row r="2230" hidden="1" spans="1:2">
      <c r="A2230" s="21" t="s">
        <v>93</v>
      </c>
      <c r="B2230" s="22">
        <v>97</v>
      </c>
    </row>
    <row r="2231" hidden="1" spans="1:2">
      <c r="A2231" s="21" t="s">
        <v>256</v>
      </c>
      <c r="B2231" s="22">
        <v>89</v>
      </c>
    </row>
    <row r="2232" hidden="1" spans="1:2">
      <c r="A2232" s="21" t="s">
        <v>48</v>
      </c>
      <c r="B2232" s="22">
        <v>92</v>
      </c>
    </row>
    <row r="2233" hidden="1" spans="1:2">
      <c r="A2233" s="21" t="s">
        <v>134</v>
      </c>
      <c r="B2233" s="22">
        <v>91</v>
      </c>
    </row>
    <row r="2234" hidden="1" spans="1:2">
      <c r="A2234" s="21" t="s">
        <v>134</v>
      </c>
      <c r="B2234" s="22">
        <v>91</v>
      </c>
    </row>
    <row r="2235" hidden="1" spans="1:2">
      <c r="A2235" s="21" t="s">
        <v>254</v>
      </c>
      <c r="B2235" s="22">
        <v>90</v>
      </c>
    </row>
    <row r="2236" hidden="1" spans="1:2">
      <c r="A2236" s="21" t="s">
        <v>318</v>
      </c>
      <c r="B2236" s="22">
        <v>100</v>
      </c>
    </row>
    <row r="2237" hidden="1" spans="1:2">
      <c r="A2237" s="21" t="s">
        <v>253</v>
      </c>
      <c r="B2237" s="22">
        <v>93</v>
      </c>
    </row>
    <row r="2238" hidden="1" spans="1:2">
      <c r="A2238" s="21" t="s">
        <v>317</v>
      </c>
      <c r="B2238" s="22">
        <v>97</v>
      </c>
    </row>
    <row r="2239" hidden="1" spans="1:2">
      <c r="A2239" s="21" t="s">
        <v>116</v>
      </c>
      <c r="B2239" s="22">
        <v>91</v>
      </c>
    </row>
    <row r="2240" hidden="1" spans="1:2">
      <c r="A2240" s="21" t="s">
        <v>116</v>
      </c>
      <c r="B2240" s="22">
        <v>91</v>
      </c>
    </row>
    <row r="2241" hidden="1" spans="1:2">
      <c r="A2241" s="21" t="s">
        <v>252</v>
      </c>
      <c r="B2241" s="22">
        <v>90</v>
      </c>
    </row>
    <row r="2242" hidden="1" spans="1:2">
      <c r="A2242" s="21" t="s">
        <v>316</v>
      </c>
      <c r="B2242" s="22">
        <v>99</v>
      </c>
    </row>
    <row r="2243" hidden="1" spans="1:2">
      <c r="A2243" s="21" t="s">
        <v>251</v>
      </c>
      <c r="B2243" s="22">
        <v>90</v>
      </c>
    </row>
    <row r="2244" hidden="1" spans="1:2">
      <c r="A2244" s="21" t="s">
        <v>315</v>
      </c>
      <c r="B2244" s="22">
        <v>97</v>
      </c>
    </row>
    <row r="2245" hidden="1" spans="1:2">
      <c r="A2245" s="21" t="s">
        <v>276</v>
      </c>
      <c r="B2245" s="22">
        <v>96</v>
      </c>
    </row>
    <row r="2246" hidden="1" spans="1:2">
      <c r="A2246" s="21" t="s">
        <v>40</v>
      </c>
      <c r="B2246" s="22">
        <v>95</v>
      </c>
    </row>
    <row r="2247" hidden="1" spans="1:2">
      <c r="A2247" s="21" t="s">
        <v>40</v>
      </c>
      <c r="B2247" s="22">
        <v>95</v>
      </c>
    </row>
    <row r="2248" hidden="1" spans="1:2">
      <c r="A2248" s="21" t="s">
        <v>216</v>
      </c>
      <c r="B2248" s="22">
        <v>96</v>
      </c>
    </row>
    <row r="2249" hidden="1" spans="1:2">
      <c r="A2249" s="21" t="s">
        <v>115</v>
      </c>
      <c r="B2249" s="22">
        <v>95</v>
      </c>
    </row>
    <row r="2250" hidden="1" spans="1:2">
      <c r="A2250" s="21" t="s">
        <v>83</v>
      </c>
      <c r="B2250" s="22">
        <v>88</v>
      </c>
    </row>
    <row r="2251" hidden="1" spans="1:2">
      <c r="A2251" s="21" t="s">
        <v>217</v>
      </c>
      <c r="B2251" s="22">
        <v>96</v>
      </c>
    </row>
    <row r="2252" hidden="1" spans="1:2">
      <c r="A2252" s="21" t="s">
        <v>217</v>
      </c>
      <c r="B2252" s="22">
        <v>96</v>
      </c>
    </row>
    <row r="2253" hidden="1" spans="1:2">
      <c r="A2253" s="21" t="s">
        <v>229</v>
      </c>
      <c r="B2253" s="22">
        <v>93</v>
      </c>
    </row>
    <row r="2254" hidden="1" spans="1:2">
      <c r="A2254" s="21" t="s">
        <v>114</v>
      </c>
      <c r="B2254" s="22">
        <v>93</v>
      </c>
    </row>
    <row r="2255" hidden="1" spans="1:2">
      <c r="A2255" s="21" t="s">
        <v>25</v>
      </c>
      <c r="B2255" s="22">
        <v>93</v>
      </c>
    </row>
    <row r="2256" hidden="1" spans="1:2">
      <c r="A2256" s="21" t="s">
        <v>25</v>
      </c>
      <c r="B2256" s="22">
        <v>93</v>
      </c>
    </row>
    <row r="2257" hidden="1" spans="1:2">
      <c r="A2257" s="21" t="s">
        <v>370</v>
      </c>
      <c r="B2257" s="22">
        <v>95</v>
      </c>
    </row>
    <row r="2258" hidden="1" spans="1:2">
      <c r="A2258" s="21" t="s">
        <v>370</v>
      </c>
      <c r="B2258" s="22">
        <v>95</v>
      </c>
    </row>
    <row r="2259" hidden="1" spans="1:2">
      <c r="A2259" s="21" t="s">
        <v>280</v>
      </c>
      <c r="B2259" s="22">
        <v>89</v>
      </c>
    </row>
    <row r="2260" hidden="1" spans="1:2">
      <c r="A2260" s="21" t="s">
        <v>282</v>
      </c>
      <c r="B2260" s="22">
        <v>92</v>
      </c>
    </row>
    <row r="2261" hidden="1" spans="1:2">
      <c r="A2261" s="21" t="s">
        <v>231</v>
      </c>
      <c r="B2261" s="22">
        <v>86</v>
      </c>
    </row>
    <row r="2262" hidden="1" spans="1:2">
      <c r="A2262" s="21" t="s">
        <v>233</v>
      </c>
      <c r="B2262" s="22">
        <v>91</v>
      </c>
    </row>
    <row r="2263" hidden="1" spans="1:2">
      <c r="A2263" s="21" t="s">
        <v>235</v>
      </c>
      <c r="B2263" s="22">
        <v>92</v>
      </c>
    </row>
    <row r="2264" hidden="1" spans="1:2">
      <c r="A2264" s="21" t="s">
        <v>237</v>
      </c>
      <c r="B2264" s="22">
        <v>97</v>
      </c>
    </row>
    <row r="2265" hidden="1" spans="1:2">
      <c r="A2265" s="21" t="s">
        <v>239</v>
      </c>
      <c r="B2265" s="22">
        <v>94</v>
      </c>
    </row>
    <row r="2266" hidden="1" spans="1:2">
      <c r="A2266" s="21" t="s">
        <v>241</v>
      </c>
      <c r="B2266" s="22">
        <v>95</v>
      </c>
    </row>
    <row r="2267" hidden="1" spans="1:2">
      <c r="A2267" s="21" t="s">
        <v>241</v>
      </c>
      <c r="B2267" s="22">
        <v>95</v>
      </c>
    </row>
    <row r="2268" hidden="1" spans="1:2">
      <c r="A2268" s="21" t="s">
        <v>267</v>
      </c>
      <c r="B2268" s="22">
        <v>94</v>
      </c>
    </row>
    <row r="2269" hidden="1" spans="1:2">
      <c r="A2269" s="21" t="s">
        <v>268</v>
      </c>
      <c r="B2269" s="22">
        <v>96</v>
      </c>
    </row>
    <row r="2270" hidden="1" spans="1:2">
      <c r="A2270" s="21" t="s">
        <v>360</v>
      </c>
      <c r="B2270" s="22">
        <v>91</v>
      </c>
    </row>
    <row r="2271" hidden="1" spans="1:2">
      <c r="A2271" s="21" t="s">
        <v>359</v>
      </c>
      <c r="B2271" s="22">
        <v>98</v>
      </c>
    </row>
    <row r="2272" hidden="1" spans="1:2">
      <c r="A2272" s="21" t="s">
        <v>100</v>
      </c>
      <c r="B2272" s="22">
        <v>95</v>
      </c>
    </row>
    <row r="2273" hidden="1" spans="1:2">
      <c r="A2273" s="21" t="s">
        <v>270</v>
      </c>
      <c r="B2273" s="22">
        <v>82</v>
      </c>
    </row>
    <row r="2274" hidden="1" spans="1:2">
      <c r="A2274" s="21" t="s">
        <v>358</v>
      </c>
      <c r="B2274" s="22">
        <v>95</v>
      </c>
    </row>
    <row r="2275" hidden="1" spans="1:2">
      <c r="A2275" s="21" t="s">
        <v>322</v>
      </c>
      <c r="B2275" s="22">
        <v>97</v>
      </c>
    </row>
    <row r="2276" hidden="1" spans="1:2">
      <c r="A2276" s="21" t="s">
        <v>322</v>
      </c>
      <c r="B2276" s="22">
        <v>97</v>
      </c>
    </row>
    <row r="2277" hidden="1" spans="1:2">
      <c r="A2277" s="21" t="s">
        <v>319</v>
      </c>
      <c r="B2277" s="22">
        <v>96</v>
      </c>
    </row>
    <row r="2278" hidden="1" spans="1:2">
      <c r="A2278" s="21" t="s">
        <v>319</v>
      </c>
      <c r="B2278" s="22">
        <v>96</v>
      </c>
    </row>
    <row r="2279" hidden="1" spans="1:2">
      <c r="A2279" s="21" t="s">
        <v>332</v>
      </c>
      <c r="B2279" s="22">
        <v>90</v>
      </c>
    </row>
    <row r="2280" hidden="1" spans="1:2">
      <c r="A2280" s="21" t="s">
        <v>274</v>
      </c>
      <c r="B2280" s="22">
        <v>94</v>
      </c>
    </row>
    <row r="2281" hidden="1" spans="1:2">
      <c r="A2281" s="21" t="s">
        <v>330</v>
      </c>
      <c r="B2281" s="22">
        <v>96</v>
      </c>
    </row>
    <row r="2282" hidden="1" spans="1:2">
      <c r="A2282" s="21" t="s">
        <v>71</v>
      </c>
      <c r="B2282" s="22">
        <v>96</v>
      </c>
    </row>
    <row r="2283" hidden="1" spans="1:2">
      <c r="A2283" s="21" t="s">
        <v>367</v>
      </c>
      <c r="B2283" s="22">
        <v>90</v>
      </c>
    </row>
    <row r="2284" hidden="1" spans="1:2">
      <c r="A2284" s="21" t="s">
        <v>367</v>
      </c>
      <c r="B2284" s="22">
        <v>90</v>
      </c>
    </row>
    <row r="2285" hidden="1" spans="1:2">
      <c r="A2285" s="21" t="s">
        <v>264</v>
      </c>
      <c r="B2285" s="22">
        <v>99</v>
      </c>
    </row>
    <row r="2286" hidden="1" spans="1:2">
      <c r="A2286" s="21" t="s">
        <v>265</v>
      </c>
      <c r="B2286" s="22">
        <v>95</v>
      </c>
    </row>
    <row r="2287" hidden="1" spans="1:2">
      <c r="A2287" s="21" t="s">
        <v>286</v>
      </c>
      <c r="B2287" s="22">
        <v>100</v>
      </c>
    </row>
    <row r="2288" hidden="1" spans="1:2">
      <c r="A2288" s="21" t="s">
        <v>287</v>
      </c>
      <c r="B2288" s="22">
        <v>97</v>
      </c>
    </row>
    <row r="2289" hidden="1" spans="1:2">
      <c r="A2289" s="21" t="s">
        <v>288</v>
      </c>
      <c r="B2289" s="22">
        <v>100</v>
      </c>
    </row>
    <row r="2290" hidden="1" spans="1:2">
      <c r="A2290" s="21" t="s">
        <v>226</v>
      </c>
      <c r="B2290" s="22">
        <v>89</v>
      </c>
    </row>
    <row r="2291" hidden="1" spans="1:2">
      <c r="A2291" s="21" t="s">
        <v>298</v>
      </c>
      <c r="B2291" s="22">
        <v>97</v>
      </c>
    </row>
    <row r="2292" hidden="1" spans="1:2">
      <c r="A2292" s="21" t="s">
        <v>299</v>
      </c>
      <c r="B2292" s="22">
        <v>96</v>
      </c>
    </row>
    <row r="2293" hidden="1" spans="1:2">
      <c r="A2293" s="21" t="s">
        <v>300</v>
      </c>
      <c r="B2293" s="22">
        <v>98</v>
      </c>
    </row>
    <row r="2294" hidden="1" spans="1:2">
      <c r="A2294" s="21" t="s">
        <v>228</v>
      </c>
      <c r="B2294" s="22">
        <v>93</v>
      </c>
    </row>
    <row r="2295" hidden="1" spans="1:2">
      <c r="A2295" s="21" t="s">
        <v>228</v>
      </c>
      <c r="B2295" s="22">
        <v>93</v>
      </c>
    </row>
    <row r="2296" hidden="1" spans="1:2">
      <c r="A2296" s="21" t="s">
        <v>301</v>
      </c>
      <c r="B2296" s="22">
        <v>100</v>
      </c>
    </row>
    <row r="2297" hidden="1" spans="1:2">
      <c r="A2297" s="21" t="s">
        <v>301</v>
      </c>
      <c r="B2297" s="22">
        <v>100</v>
      </c>
    </row>
    <row r="2298" hidden="1" spans="1:2">
      <c r="A2298" s="21" t="s">
        <v>163</v>
      </c>
      <c r="B2298" s="22">
        <v>88</v>
      </c>
    </row>
    <row r="2299" hidden="1" spans="1:2">
      <c r="A2299" s="21" t="s">
        <v>162</v>
      </c>
      <c r="B2299" s="22">
        <v>96</v>
      </c>
    </row>
    <row r="2300" hidden="1" spans="1:2">
      <c r="A2300" s="21" t="s">
        <v>290</v>
      </c>
      <c r="B2300" s="22">
        <v>97</v>
      </c>
    </row>
    <row r="2301" hidden="1" spans="1:2">
      <c r="A2301" s="21" t="s">
        <v>161</v>
      </c>
      <c r="B2301" s="22">
        <v>92</v>
      </c>
    </row>
    <row r="2302" hidden="1" spans="1:2">
      <c r="A2302" s="21" t="s">
        <v>292</v>
      </c>
      <c r="B2302" s="22">
        <v>93</v>
      </c>
    </row>
    <row r="2303" hidden="1" spans="1:2">
      <c r="A2303" s="21" t="s">
        <v>328</v>
      </c>
      <c r="B2303" s="22">
        <v>99</v>
      </c>
    </row>
    <row r="2304" hidden="1" spans="1:2">
      <c r="A2304" s="21" t="s">
        <v>327</v>
      </c>
      <c r="B2304" s="22">
        <v>99</v>
      </c>
    </row>
    <row r="2305" hidden="1" spans="1:2">
      <c r="A2305" s="21" t="s">
        <v>326</v>
      </c>
      <c r="B2305" s="22">
        <v>97</v>
      </c>
    </row>
    <row r="2306" hidden="1" spans="1:2">
      <c r="A2306" s="21" t="s">
        <v>160</v>
      </c>
      <c r="B2306" s="22">
        <v>91</v>
      </c>
    </row>
    <row r="2307" hidden="1" spans="1:2">
      <c r="A2307" s="21" t="s">
        <v>312</v>
      </c>
      <c r="B2307" s="22">
        <v>96</v>
      </c>
    </row>
    <row r="2308" hidden="1" spans="1:2">
      <c r="A2308" s="21" t="s">
        <v>312</v>
      </c>
      <c r="B2308" s="22">
        <v>96</v>
      </c>
    </row>
    <row r="2309" hidden="1" spans="1:2">
      <c r="A2309" s="21" t="s">
        <v>325</v>
      </c>
      <c r="B2309" s="22">
        <v>95</v>
      </c>
    </row>
    <row r="2310" hidden="1" spans="1:2">
      <c r="A2310" s="21" t="s">
        <v>159</v>
      </c>
      <c r="B2310" s="22">
        <v>90</v>
      </c>
    </row>
    <row r="2311" hidden="1" spans="1:2">
      <c r="A2311" s="21" t="s">
        <v>158</v>
      </c>
      <c r="B2311" s="22">
        <v>93</v>
      </c>
    </row>
    <row r="2312" hidden="1" spans="1:2">
      <c r="A2312" s="21" t="s">
        <v>157</v>
      </c>
      <c r="B2312" s="22">
        <v>93</v>
      </c>
    </row>
    <row r="2313" hidden="1" spans="1:2">
      <c r="A2313" s="21" t="s">
        <v>156</v>
      </c>
      <c r="B2313" s="22">
        <v>93</v>
      </c>
    </row>
    <row r="2314" hidden="1" spans="1:2">
      <c r="A2314" s="21" t="s">
        <v>155</v>
      </c>
      <c r="B2314" s="22">
        <v>96</v>
      </c>
    </row>
    <row r="2315" hidden="1" spans="1:2">
      <c r="A2315" s="21" t="s">
        <v>154</v>
      </c>
      <c r="B2315" s="22">
        <v>89</v>
      </c>
    </row>
    <row r="2316" hidden="1" spans="1:2">
      <c r="A2316" s="21" t="s">
        <v>225</v>
      </c>
      <c r="B2316" s="22">
        <v>95</v>
      </c>
    </row>
    <row r="2317" hidden="1" spans="1:2">
      <c r="A2317" s="21" t="s">
        <v>153</v>
      </c>
      <c r="B2317" s="22">
        <v>93</v>
      </c>
    </row>
    <row r="2318" hidden="1" spans="1:2">
      <c r="A2318" s="21" t="s">
        <v>152</v>
      </c>
      <c r="B2318" s="22">
        <v>91</v>
      </c>
    </row>
    <row r="2319" hidden="1" spans="1:2">
      <c r="A2319" s="21" t="s">
        <v>227</v>
      </c>
      <c r="B2319" s="22">
        <v>97</v>
      </c>
    </row>
    <row r="2320" hidden="1" spans="1:2">
      <c r="A2320" s="21" t="s">
        <v>20</v>
      </c>
      <c r="B2320" s="22">
        <v>92</v>
      </c>
    </row>
    <row r="2321" hidden="1" spans="1:2">
      <c r="A2321" s="21" t="s">
        <v>20</v>
      </c>
      <c r="B2321" s="22">
        <v>92</v>
      </c>
    </row>
    <row r="2322" hidden="1" spans="1:2">
      <c r="A2322" s="21" t="s">
        <v>289</v>
      </c>
      <c r="B2322" s="22">
        <v>96</v>
      </c>
    </row>
    <row r="2323" hidden="1" spans="1:2">
      <c r="A2323" s="21" t="s">
        <v>289</v>
      </c>
      <c r="B2323" s="22">
        <v>96</v>
      </c>
    </row>
    <row r="2324" hidden="1" spans="1:2">
      <c r="A2324" s="21" t="s">
        <v>19</v>
      </c>
      <c r="B2324" s="22">
        <v>95</v>
      </c>
    </row>
    <row r="2325" hidden="1" spans="1:2">
      <c r="A2325" s="21" t="s">
        <v>18</v>
      </c>
      <c r="B2325" s="22">
        <v>92</v>
      </c>
    </row>
    <row r="2326" hidden="1" spans="1:2">
      <c r="A2326" s="21" t="s">
        <v>314</v>
      </c>
      <c r="B2326" s="22">
        <v>98</v>
      </c>
    </row>
    <row r="2327" hidden="1" spans="1:2">
      <c r="A2327" s="21" t="s">
        <v>291</v>
      </c>
      <c r="B2327" s="22">
        <v>98</v>
      </c>
    </row>
    <row r="2328" hidden="1" spans="1:2">
      <c r="A2328" s="21" t="s">
        <v>17</v>
      </c>
      <c r="B2328" s="22">
        <v>87</v>
      </c>
    </row>
    <row r="2329" hidden="1" spans="1:2">
      <c r="A2329" s="21" t="s">
        <v>17</v>
      </c>
      <c r="B2329" s="22">
        <v>87</v>
      </c>
    </row>
    <row r="2330" hidden="1" spans="1:2">
      <c r="A2330" s="21" t="s">
        <v>313</v>
      </c>
      <c r="B2330" s="22">
        <v>99</v>
      </c>
    </row>
    <row r="2331" hidden="1" spans="1:2">
      <c r="A2331" s="21" t="s">
        <v>313</v>
      </c>
      <c r="B2331" s="22">
        <v>99</v>
      </c>
    </row>
    <row r="2332" hidden="1" spans="1:2">
      <c r="A2332" s="21" t="s">
        <v>16</v>
      </c>
      <c r="B2332" s="22">
        <v>93</v>
      </c>
    </row>
    <row r="2333" hidden="1" spans="1:2">
      <c r="A2333" s="21" t="s">
        <v>356</v>
      </c>
      <c r="B2333" s="22">
        <v>99</v>
      </c>
    </row>
    <row r="2334" hidden="1" spans="1:2">
      <c r="A2334" s="21" t="s">
        <v>293</v>
      </c>
      <c r="B2334" s="22">
        <v>100</v>
      </c>
    </row>
    <row r="2335" hidden="1" spans="1:2">
      <c r="A2335" s="21" t="s">
        <v>39</v>
      </c>
      <c r="B2335" s="22">
        <v>90</v>
      </c>
    </row>
    <row r="2336" hidden="1" spans="1:2">
      <c r="A2336" s="21" t="s">
        <v>15</v>
      </c>
      <c r="B2336" s="22">
        <v>96</v>
      </c>
    </row>
    <row r="2337" hidden="1" spans="1:2">
      <c r="A2337" s="21" t="s">
        <v>355</v>
      </c>
      <c r="B2337" s="22">
        <v>97</v>
      </c>
    </row>
    <row r="2338" hidden="1" spans="1:2">
      <c r="A2338" s="21" t="s">
        <v>295</v>
      </c>
      <c r="B2338" s="22">
        <v>95</v>
      </c>
    </row>
    <row r="2339" hidden="1" spans="1:2">
      <c r="A2339" s="21" t="s">
        <v>354</v>
      </c>
      <c r="B2339" s="22">
        <v>98</v>
      </c>
    </row>
    <row r="2340" hidden="1" spans="1:2">
      <c r="A2340" s="21" t="s">
        <v>296</v>
      </c>
      <c r="B2340" s="22">
        <v>98</v>
      </c>
    </row>
    <row r="2341" hidden="1" spans="1:2">
      <c r="A2341" s="21" t="s">
        <v>14</v>
      </c>
      <c r="B2341" s="22">
        <v>94</v>
      </c>
    </row>
    <row r="2342" hidden="1" spans="1:2">
      <c r="A2342" s="21" t="s">
        <v>13</v>
      </c>
      <c r="B2342" s="22">
        <v>96</v>
      </c>
    </row>
    <row r="2343" hidden="1" spans="1:2">
      <c r="A2343" s="21" t="s">
        <v>277</v>
      </c>
      <c r="B2343" s="22">
        <v>93</v>
      </c>
    </row>
    <row r="2344" hidden="1" spans="1:2">
      <c r="A2344" s="21" t="s">
        <v>12</v>
      </c>
      <c r="B2344" s="22">
        <v>93</v>
      </c>
    </row>
    <row r="2345" hidden="1" spans="1:2">
      <c r="A2345" s="21" t="s">
        <v>278</v>
      </c>
      <c r="B2345" s="22">
        <v>91</v>
      </c>
    </row>
    <row r="2346" hidden="1" spans="1:2">
      <c r="A2346" s="21" t="s">
        <v>353</v>
      </c>
      <c r="B2346" s="22">
        <v>100</v>
      </c>
    </row>
    <row r="2347" hidden="1" spans="1:2">
      <c r="A2347" s="21" t="s">
        <v>342</v>
      </c>
      <c r="B2347" s="22">
        <v>95</v>
      </c>
    </row>
    <row r="2348" hidden="1" spans="1:2">
      <c r="A2348" s="21" t="s">
        <v>342</v>
      </c>
      <c r="B2348" s="22">
        <v>95</v>
      </c>
    </row>
    <row r="2349" hidden="1" spans="1:2">
      <c r="A2349" s="21" t="s">
        <v>294</v>
      </c>
      <c r="B2349" s="22">
        <v>95</v>
      </c>
    </row>
    <row r="2350" hidden="1" spans="1:2">
      <c r="A2350" s="21" t="s">
        <v>11</v>
      </c>
      <c r="B2350" s="22">
        <v>88</v>
      </c>
    </row>
    <row r="2351" hidden="1" spans="1:2">
      <c r="A2351" s="21" t="s">
        <v>219</v>
      </c>
      <c r="B2351" s="22">
        <v>92</v>
      </c>
    </row>
    <row r="2352" hidden="1" spans="1:2">
      <c r="A2352" s="21" t="s">
        <v>10</v>
      </c>
      <c r="B2352" s="22">
        <v>93</v>
      </c>
    </row>
    <row r="2353" hidden="1" spans="1:2">
      <c r="A2353" s="21" t="s">
        <v>214</v>
      </c>
      <c r="B2353" s="22">
        <v>91</v>
      </c>
    </row>
    <row r="2354" hidden="1" spans="1:2">
      <c r="A2354" s="21" t="s">
        <v>9</v>
      </c>
      <c r="B2354" s="22">
        <v>92</v>
      </c>
    </row>
    <row r="2355" hidden="1" spans="1:2">
      <c r="A2355" s="21" t="s">
        <v>9</v>
      </c>
      <c r="B2355" s="22">
        <v>92</v>
      </c>
    </row>
    <row r="2356" hidden="1" spans="1:2">
      <c r="A2356" s="21" t="s">
        <v>60</v>
      </c>
      <c r="B2356" s="22">
        <v>93</v>
      </c>
    </row>
    <row r="2357" hidden="1" spans="1:2">
      <c r="A2357" s="21" t="s">
        <v>212</v>
      </c>
      <c r="B2357" s="22">
        <v>87</v>
      </c>
    </row>
    <row r="2358" hidden="1" spans="1:2">
      <c r="A2358" s="21" t="s">
        <v>59</v>
      </c>
      <c r="B2358" s="22">
        <v>89</v>
      </c>
    </row>
    <row r="2359" hidden="1" spans="1:2">
      <c r="A2359" s="21" t="s">
        <v>210</v>
      </c>
      <c r="B2359" s="22">
        <v>95</v>
      </c>
    </row>
    <row r="2360" hidden="1" spans="1:2">
      <c r="A2360" s="21" t="s">
        <v>58</v>
      </c>
      <c r="B2360" s="22">
        <v>95</v>
      </c>
    </row>
    <row r="2361" hidden="1" spans="1:2">
      <c r="A2361" s="21" t="s">
        <v>208</v>
      </c>
      <c r="B2361" s="22">
        <v>81</v>
      </c>
    </row>
    <row r="2362" hidden="1" spans="1:2">
      <c r="A2362" s="21" t="s">
        <v>57</v>
      </c>
      <c r="B2362" s="22">
        <v>93</v>
      </c>
    </row>
    <row r="2363" hidden="1" spans="1:2">
      <c r="A2363" s="21" t="s">
        <v>56</v>
      </c>
      <c r="B2363" s="22">
        <v>96</v>
      </c>
    </row>
    <row r="2364" hidden="1" spans="1:2">
      <c r="A2364" s="21" t="s">
        <v>206</v>
      </c>
      <c r="B2364" s="22">
        <v>92</v>
      </c>
    </row>
    <row r="2365" hidden="1" spans="1:2">
      <c r="A2365" s="21" t="s">
        <v>55</v>
      </c>
      <c r="B2365" s="22">
        <v>95</v>
      </c>
    </row>
    <row r="2366" hidden="1" spans="1:2">
      <c r="A2366" s="21" t="s">
        <v>308</v>
      </c>
      <c r="B2366" s="22">
        <v>91</v>
      </c>
    </row>
    <row r="2367" hidden="1" spans="1:2">
      <c r="A2367" s="21" t="s">
        <v>54</v>
      </c>
      <c r="B2367" s="22">
        <v>93</v>
      </c>
    </row>
    <row r="2368" hidden="1" spans="1:2">
      <c r="A2368" s="21" t="s">
        <v>53</v>
      </c>
      <c r="B2368" s="22">
        <v>94</v>
      </c>
    </row>
    <row r="2369" hidden="1" spans="1:2">
      <c r="A2369" s="21" t="s">
        <v>306</v>
      </c>
      <c r="B2369" s="22">
        <v>95</v>
      </c>
    </row>
    <row r="2370" hidden="1" spans="1:2">
      <c r="A2370" s="21" t="s">
        <v>92</v>
      </c>
      <c r="B2370" s="22">
        <v>96</v>
      </c>
    </row>
    <row r="2371" hidden="1" spans="1:2">
      <c r="A2371" s="21" t="s">
        <v>304</v>
      </c>
      <c r="B2371" s="22">
        <v>98</v>
      </c>
    </row>
    <row r="2372" hidden="1" spans="1:2">
      <c r="A2372" s="21" t="s">
        <v>302</v>
      </c>
      <c r="B2372" s="22">
        <v>93</v>
      </c>
    </row>
    <row r="2373" hidden="1" spans="1:2">
      <c r="A2373" s="21" t="s">
        <v>302</v>
      </c>
      <c r="B2373" s="22">
        <v>93</v>
      </c>
    </row>
    <row r="2374" hidden="1" spans="1:2">
      <c r="A2374" s="21" t="s">
        <v>91</v>
      </c>
      <c r="B2374" s="22">
        <v>96</v>
      </c>
    </row>
    <row r="2375" hidden="1" spans="1:2">
      <c r="A2375" s="21" t="s">
        <v>368</v>
      </c>
      <c r="B2375" s="22">
        <v>97</v>
      </c>
    </row>
    <row r="2376" hidden="1" spans="1:2">
      <c r="A2376" s="21" t="s">
        <v>349</v>
      </c>
      <c r="B2376" s="22">
        <v>84</v>
      </c>
    </row>
    <row r="2377" hidden="1" spans="1:2">
      <c r="A2377" s="21" t="s">
        <v>90</v>
      </c>
      <c r="B2377" s="22">
        <v>95</v>
      </c>
    </row>
    <row r="2378" hidden="1" spans="1:2">
      <c r="A2378" s="21" t="s">
        <v>347</v>
      </c>
      <c r="B2378" s="22">
        <v>84</v>
      </c>
    </row>
    <row r="2379" hidden="1" spans="1:2">
      <c r="A2379" s="21" t="s">
        <v>47</v>
      </c>
      <c r="B2379" s="22">
        <v>94</v>
      </c>
    </row>
    <row r="2380" hidden="1" spans="1:2">
      <c r="A2380" s="21" t="s">
        <v>187</v>
      </c>
      <c r="B2380" s="22">
        <v>96</v>
      </c>
    </row>
    <row r="2381" hidden="1" spans="1:2">
      <c r="A2381" s="21" t="s">
        <v>346</v>
      </c>
      <c r="B2381" s="22">
        <v>92</v>
      </c>
    </row>
    <row r="2382" hidden="1" spans="1:2">
      <c r="A2382" s="21" t="s">
        <v>186</v>
      </c>
      <c r="B2382" s="22">
        <v>95</v>
      </c>
    </row>
    <row r="2383" hidden="1" spans="1:2">
      <c r="A2383" s="21" t="s">
        <v>344</v>
      </c>
      <c r="B2383" s="22">
        <v>89</v>
      </c>
    </row>
    <row r="2384" hidden="1" spans="1:2">
      <c r="A2384" s="21" t="s">
        <v>185</v>
      </c>
      <c r="B2384" s="22">
        <v>95</v>
      </c>
    </row>
    <row r="2385" hidden="1" spans="1:2">
      <c r="A2385" s="21" t="s">
        <v>363</v>
      </c>
      <c r="B2385" s="22">
        <v>97</v>
      </c>
    </row>
    <row r="2386" hidden="1" spans="1:2">
      <c r="A2386" s="21" t="s">
        <v>184</v>
      </c>
      <c r="B2386" s="22">
        <v>96</v>
      </c>
    </row>
    <row r="2387" hidden="1" spans="1:2">
      <c r="A2387" s="21" t="s">
        <v>362</v>
      </c>
      <c r="B2387" s="22">
        <v>96</v>
      </c>
    </row>
    <row r="2388" hidden="1" spans="1:2">
      <c r="A2388" s="21" t="s">
        <v>183</v>
      </c>
      <c r="B2388" s="22">
        <v>92</v>
      </c>
    </row>
    <row r="2389" hidden="1" spans="1:2">
      <c r="A2389" s="21" t="s">
        <v>182</v>
      </c>
      <c r="B2389" s="22">
        <v>94</v>
      </c>
    </row>
    <row r="2390" hidden="1" spans="1:2">
      <c r="A2390" s="21" t="s">
        <v>181</v>
      </c>
      <c r="B2390" s="22">
        <v>92</v>
      </c>
    </row>
    <row r="2391" hidden="1" spans="1:2">
      <c r="A2391" s="21" t="s">
        <v>361</v>
      </c>
      <c r="B2391" s="22">
        <v>95</v>
      </c>
    </row>
    <row r="2392" hidden="1" spans="1:2">
      <c r="A2392" s="21" t="s">
        <v>180</v>
      </c>
      <c r="B2392" s="22">
        <v>96</v>
      </c>
    </row>
    <row r="2393" hidden="1" spans="1:2">
      <c r="A2393" s="21" t="s">
        <v>343</v>
      </c>
      <c r="B2393" s="22">
        <v>94</v>
      </c>
    </row>
    <row r="2394" hidden="1" spans="1:2">
      <c r="A2394" s="21" t="s">
        <v>343</v>
      </c>
      <c r="B2394" s="22">
        <v>94</v>
      </c>
    </row>
    <row r="2395" hidden="1" spans="1:2">
      <c r="A2395" s="21" t="s">
        <v>345</v>
      </c>
      <c r="B2395" s="22">
        <v>93</v>
      </c>
    </row>
    <row r="2396" hidden="1" spans="1:2">
      <c r="A2396" s="21" t="s">
        <v>348</v>
      </c>
      <c r="B2396" s="22">
        <v>93</v>
      </c>
    </row>
    <row r="2397" hidden="1" spans="1:2">
      <c r="A2397" s="21" t="s">
        <v>179</v>
      </c>
      <c r="B2397" s="22">
        <v>92</v>
      </c>
    </row>
    <row r="2398" hidden="1" spans="1:2">
      <c r="A2398" s="21" t="s">
        <v>350</v>
      </c>
      <c r="B2398" s="22">
        <v>95</v>
      </c>
    </row>
    <row r="2399" hidden="1" spans="1:2">
      <c r="A2399" s="21" t="s">
        <v>178</v>
      </c>
      <c r="B2399" s="22">
        <v>95</v>
      </c>
    </row>
    <row r="2400" hidden="1" spans="1:2">
      <c r="A2400" s="21" t="s">
        <v>303</v>
      </c>
      <c r="B2400" s="22">
        <v>91</v>
      </c>
    </row>
    <row r="2401" hidden="1" spans="1:2">
      <c r="A2401" s="21" t="s">
        <v>305</v>
      </c>
      <c r="B2401" s="22">
        <v>98</v>
      </c>
    </row>
    <row r="2402" hidden="1" spans="1:2">
      <c r="A2402" s="21" t="s">
        <v>307</v>
      </c>
      <c r="B2402" s="22">
        <v>94</v>
      </c>
    </row>
    <row r="2403" hidden="1" spans="1:2">
      <c r="A2403" s="21" t="s">
        <v>202</v>
      </c>
      <c r="B2403" s="22">
        <v>89</v>
      </c>
    </row>
    <row r="2404" hidden="1" spans="1:2">
      <c r="A2404" s="21" t="s">
        <v>309</v>
      </c>
      <c r="B2404" s="22">
        <v>96</v>
      </c>
    </row>
    <row r="2405" hidden="1" spans="1:2">
      <c r="A2405" s="21" t="s">
        <v>207</v>
      </c>
      <c r="B2405" s="22">
        <v>96</v>
      </c>
    </row>
    <row r="2406" hidden="1" spans="1:2">
      <c r="A2406" s="21" t="s">
        <v>209</v>
      </c>
      <c r="B2406" s="22">
        <v>93</v>
      </c>
    </row>
    <row r="2407" hidden="1" spans="1:2">
      <c r="A2407" s="21" t="s">
        <v>201</v>
      </c>
      <c r="B2407" s="22">
        <v>85</v>
      </c>
    </row>
    <row r="2408" hidden="1" spans="1:2">
      <c r="A2408" s="21" t="s">
        <v>211</v>
      </c>
      <c r="B2408" s="22">
        <v>92</v>
      </c>
    </row>
    <row r="2409" hidden="1" spans="1:2">
      <c r="A2409" s="21" t="s">
        <v>200</v>
      </c>
      <c r="B2409" s="22">
        <v>89</v>
      </c>
    </row>
    <row r="2410" hidden="1" spans="1:2">
      <c r="A2410" s="21" t="s">
        <v>199</v>
      </c>
      <c r="B2410" s="22">
        <v>96</v>
      </c>
    </row>
    <row r="2411" hidden="1" spans="1:2">
      <c r="A2411" s="21" t="s">
        <v>213</v>
      </c>
      <c r="B2411" s="22">
        <v>91</v>
      </c>
    </row>
    <row r="2412" hidden="1" spans="1:2">
      <c r="A2412" s="21" t="s">
        <v>198</v>
      </c>
      <c r="B2412" s="22">
        <v>88</v>
      </c>
    </row>
    <row r="2413" hidden="1" spans="1:2">
      <c r="A2413" s="21" t="s">
        <v>215</v>
      </c>
      <c r="B2413" s="22">
        <v>91</v>
      </c>
    </row>
    <row r="2414" hidden="1" spans="1:2">
      <c r="A2414" s="21" t="s">
        <v>197</v>
      </c>
      <c r="B2414" s="22">
        <v>94</v>
      </c>
    </row>
    <row r="2415" hidden="1" spans="1:2">
      <c r="A2415" s="21" t="s">
        <v>220</v>
      </c>
      <c r="B2415" s="22">
        <v>99</v>
      </c>
    </row>
    <row r="2416" spans="1:2">
      <c r="A2416" s="21" t="s">
        <v>221</v>
      </c>
      <c r="B2416" s="22">
        <v>95</v>
      </c>
    </row>
    <row r="2417" hidden="1" spans="1:2">
      <c r="A2417" s="21" t="s">
        <v>196</v>
      </c>
      <c r="B2417" s="22">
        <v>94</v>
      </c>
    </row>
    <row r="2418" hidden="1" spans="1:2">
      <c r="A2418" s="21" t="s">
        <v>223</v>
      </c>
      <c r="B2418" s="22">
        <v>92</v>
      </c>
    </row>
    <row r="2419" hidden="1" spans="1:2">
      <c r="A2419" s="21" t="s">
        <v>195</v>
      </c>
      <c r="B2419" s="22">
        <v>93</v>
      </c>
    </row>
    <row r="2420" hidden="1" spans="1:2">
      <c r="A2420" s="21" t="s">
        <v>369</v>
      </c>
      <c r="B2420" s="22">
        <v>98</v>
      </c>
    </row>
    <row r="2421" hidden="1" spans="1:2">
      <c r="A2421" s="21" t="s">
        <v>224</v>
      </c>
      <c r="B2421" s="22">
        <v>89</v>
      </c>
    </row>
    <row r="2422" hidden="1" spans="1:2">
      <c r="A2422" s="21" t="s">
        <v>222</v>
      </c>
      <c r="B2422" s="22">
        <v>98</v>
      </c>
    </row>
    <row r="2423" hidden="1" spans="1:2">
      <c r="A2423" s="21" t="s">
        <v>194</v>
      </c>
      <c r="B2423" s="22">
        <v>87</v>
      </c>
    </row>
    <row r="2424" hidden="1" spans="1:2">
      <c r="A2424" s="21" t="s">
        <v>193</v>
      </c>
      <c r="B2424" s="22">
        <v>94</v>
      </c>
    </row>
    <row r="2425" hidden="1" spans="1:2">
      <c r="A2425" s="21" t="s">
        <v>82</v>
      </c>
      <c r="B2425" s="22">
        <v>90</v>
      </c>
    </row>
    <row r="2426" hidden="1" spans="1:2">
      <c r="A2426" s="21" t="s">
        <v>81</v>
      </c>
      <c r="B2426" s="22">
        <v>95</v>
      </c>
    </row>
    <row r="2427" hidden="1" spans="1:2">
      <c r="A2427" s="21" t="s">
        <v>80</v>
      </c>
      <c r="B2427" s="22">
        <v>95</v>
      </c>
    </row>
    <row r="2428" hidden="1" spans="1:2">
      <c r="A2428" s="21" t="s">
        <v>79</v>
      </c>
      <c r="B2428" s="22">
        <v>94</v>
      </c>
    </row>
    <row r="2429" hidden="1" spans="1:2">
      <c r="A2429" s="21" t="s">
        <v>192</v>
      </c>
      <c r="B2429" s="22">
        <v>95</v>
      </c>
    </row>
    <row r="2430" hidden="1" spans="1:2">
      <c r="A2430" s="21" t="s">
        <v>78</v>
      </c>
      <c r="B2430" s="22">
        <v>95</v>
      </c>
    </row>
    <row r="2431" hidden="1" spans="1:2">
      <c r="A2431" s="21" t="s">
        <v>77</v>
      </c>
      <c r="B2431" s="22">
        <v>95</v>
      </c>
    </row>
    <row r="2432" hidden="1" spans="1:2">
      <c r="A2432" s="21" t="s">
        <v>100</v>
      </c>
      <c r="B2432" s="22">
        <v>96</v>
      </c>
    </row>
    <row r="2433" hidden="1" spans="1:2">
      <c r="A2433" s="21" t="s">
        <v>370</v>
      </c>
      <c r="B2433" s="22">
        <v>97</v>
      </c>
    </row>
    <row r="2434" hidden="1" spans="1:2">
      <c r="A2434" s="21" t="s">
        <v>370</v>
      </c>
      <c r="B2434" s="22">
        <v>97</v>
      </c>
    </row>
    <row r="2435" hidden="1" spans="1:2">
      <c r="A2435" s="21" t="s">
        <v>25</v>
      </c>
      <c r="B2435" s="22">
        <v>97</v>
      </c>
    </row>
    <row r="2436" hidden="1" spans="1:2">
      <c r="A2436" s="21" t="s">
        <v>25</v>
      </c>
      <c r="B2436" s="22">
        <v>97</v>
      </c>
    </row>
    <row r="2437" hidden="1" spans="1:2">
      <c r="A2437" s="21" t="s">
        <v>274</v>
      </c>
      <c r="B2437" s="22">
        <v>93</v>
      </c>
    </row>
    <row r="2438" hidden="1" spans="1:2">
      <c r="A2438" s="21" t="s">
        <v>270</v>
      </c>
      <c r="B2438" s="22">
        <v>79</v>
      </c>
    </row>
    <row r="2439" hidden="1" spans="1:2">
      <c r="A2439" s="21" t="s">
        <v>268</v>
      </c>
      <c r="B2439" s="22">
        <v>96</v>
      </c>
    </row>
    <row r="2440" hidden="1" spans="1:2">
      <c r="A2440" s="21" t="s">
        <v>267</v>
      </c>
      <c r="B2440" s="22">
        <v>93</v>
      </c>
    </row>
    <row r="2441" hidden="1" spans="1:2">
      <c r="A2441" s="21" t="s">
        <v>241</v>
      </c>
      <c r="B2441" s="22">
        <v>95</v>
      </c>
    </row>
    <row r="2442" hidden="1" spans="1:2">
      <c r="A2442" s="21" t="s">
        <v>241</v>
      </c>
      <c r="B2442" s="22">
        <v>95</v>
      </c>
    </row>
    <row r="2443" hidden="1" spans="1:2">
      <c r="A2443" s="21" t="s">
        <v>239</v>
      </c>
      <c r="B2443" s="22">
        <v>92</v>
      </c>
    </row>
    <row r="2444" hidden="1" spans="1:2">
      <c r="A2444" s="21" t="s">
        <v>237</v>
      </c>
      <c r="B2444" s="22">
        <v>95</v>
      </c>
    </row>
    <row r="2445" hidden="1" spans="1:2">
      <c r="A2445" s="21" t="s">
        <v>235</v>
      </c>
      <c r="B2445" s="22">
        <v>92</v>
      </c>
    </row>
    <row r="2446" hidden="1" spans="1:2">
      <c r="A2446" s="21" t="s">
        <v>280</v>
      </c>
      <c r="B2446" s="22">
        <v>91</v>
      </c>
    </row>
    <row r="2447" hidden="1" spans="1:2">
      <c r="A2447" s="21" t="s">
        <v>282</v>
      </c>
      <c r="B2447" s="22">
        <v>93</v>
      </c>
    </row>
    <row r="2448" hidden="1" spans="1:2">
      <c r="A2448" s="21" t="s">
        <v>231</v>
      </c>
      <c r="B2448" s="22">
        <v>92</v>
      </c>
    </row>
    <row r="2449" hidden="1" spans="1:2">
      <c r="A2449" s="21" t="s">
        <v>233</v>
      </c>
      <c r="B2449" s="22">
        <v>93</v>
      </c>
    </row>
    <row r="2450" hidden="1" spans="1:2">
      <c r="A2450" s="21" t="s">
        <v>360</v>
      </c>
      <c r="B2450" s="22">
        <v>93</v>
      </c>
    </row>
    <row r="2451" hidden="1" spans="1:2">
      <c r="A2451" s="21" t="s">
        <v>359</v>
      </c>
      <c r="B2451" s="22">
        <v>96</v>
      </c>
    </row>
    <row r="2452" hidden="1" spans="1:2">
      <c r="A2452" s="21" t="s">
        <v>358</v>
      </c>
      <c r="B2452" s="22">
        <v>94</v>
      </c>
    </row>
    <row r="2453" hidden="1" spans="1:2">
      <c r="A2453" s="21" t="s">
        <v>322</v>
      </c>
      <c r="B2453" s="22">
        <v>93</v>
      </c>
    </row>
    <row r="2454" hidden="1" spans="1:2">
      <c r="A2454" s="21" t="s">
        <v>322</v>
      </c>
      <c r="B2454" s="22">
        <v>93</v>
      </c>
    </row>
    <row r="2455" hidden="1" spans="1:2">
      <c r="A2455" s="21" t="s">
        <v>319</v>
      </c>
      <c r="B2455" s="22">
        <v>95</v>
      </c>
    </row>
    <row r="2456" hidden="1" spans="1:2">
      <c r="A2456" s="21" t="s">
        <v>332</v>
      </c>
      <c r="B2456" s="22">
        <v>89</v>
      </c>
    </row>
    <row r="2457" hidden="1" spans="1:2">
      <c r="A2457" s="21" t="s">
        <v>226</v>
      </c>
      <c r="B2457" s="22">
        <v>94</v>
      </c>
    </row>
    <row r="2458" hidden="1" spans="1:2">
      <c r="A2458" s="21" t="s">
        <v>330</v>
      </c>
      <c r="B2458" s="22">
        <v>91</v>
      </c>
    </row>
    <row r="2459" hidden="1" spans="1:2">
      <c r="A2459" s="21" t="s">
        <v>228</v>
      </c>
      <c r="B2459" s="22">
        <v>96</v>
      </c>
    </row>
    <row r="2460" hidden="1" spans="1:2">
      <c r="A2460" s="21" t="s">
        <v>228</v>
      </c>
      <c r="B2460" s="22">
        <v>96</v>
      </c>
    </row>
    <row r="2461" hidden="1" spans="1:2">
      <c r="A2461" s="21" t="s">
        <v>290</v>
      </c>
      <c r="B2461" s="22">
        <v>92</v>
      </c>
    </row>
    <row r="2462" hidden="1" spans="1:2">
      <c r="A2462" s="21" t="s">
        <v>367</v>
      </c>
      <c r="B2462" s="22">
        <v>91</v>
      </c>
    </row>
    <row r="2463" hidden="1" spans="1:2">
      <c r="A2463" s="21" t="s">
        <v>367</v>
      </c>
      <c r="B2463" s="22">
        <v>91</v>
      </c>
    </row>
    <row r="2464" hidden="1" spans="1:2">
      <c r="A2464" s="21" t="s">
        <v>292</v>
      </c>
      <c r="B2464" s="22">
        <v>94</v>
      </c>
    </row>
    <row r="2465" hidden="1" spans="1:2">
      <c r="A2465" s="21" t="s">
        <v>294</v>
      </c>
      <c r="B2465" s="22">
        <v>100</v>
      </c>
    </row>
    <row r="2466" hidden="1" spans="1:2">
      <c r="A2466" s="21" t="s">
        <v>278</v>
      </c>
      <c r="B2466" s="22">
        <v>90</v>
      </c>
    </row>
    <row r="2467" hidden="1" spans="1:2">
      <c r="A2467" s="21" t="s">
        <v>277</v>
      </c>
      <c r="B2467" s="22">
        <v>94</v>
      </c>
    </row>
    <row r="2468" hidden="1" spans="1:2">
      <c r="A2468" s="21" t="s">
        <v>296</v>
      </c>
      <c r="B2468" s="22">
        <v>94</v>
      </c>
    </row>
    <row r="2469" hidden="1" spans="1:2">
      <c r="A2469" s="21" t="s">
        <v>295</v>
      </c>
      <c r="B2469" s="22">
        <v>93</v>
      </c>
    </row>
    <row r="2470" hidden="1" spans="1:2">
      <c r="A2470" s="21" t="s">
        <v>293</v>
      </c>
      <c r="B2470" s="22">
        <v>98</v>
      </c>
    </row>
    <row r="2471" hidden="1" spans="1:2">
      <c r="A2471" s="21" t="s">
        <v>291</v>
      </c>
      <c r="B2471" s="22">
        <v>92</v>
      </c>
    </row>
    <row r="2472" hidden="1" spans="1:2">
      <c r="A2472" s="21" t="s">
        <v>289</v>
      </c>
      <c r="B2472" s="22">
        <v>95</v>
      </c>
    </row>
    <row r="2473" hidden="1" spans="1:2">
      <c r="A2473" s="21" t="s">
        <v>289</v>
      </c>
      <c r="B2473" s="22">
        <v>95</v>
      </c>
    </row>
    <row r="2474" hidden="1" spans="1:2">
      <c r="A2474" s="21" t="s">
        <v>71</v>
      </c>
      <c r="B2474" s="22">
        <v>96</v>
      </c>
    </row>
    <row r="2475" hidden="1" spans="1:2">
      <c r="A2475" s="21" t="s">
        <v>227</v>
      </c>
      <c r="B2475" s="22">
        <v>92</v>
      </c>
    </row>
    <row r="2476" hidden="1" spans="1:2">
      <c r="A2476" s="21" t="s">
        <v>225</v>
      </c>
      <c r="B2476" s="22">
        <v>89</v>
      </c>
    </row>
    <row r="2477" hidden="1" spans="1:2">
      <c r="A2477" s="21" t="s">
        <v>117</v>
      </c>
      <c r="B2477" s="22">
        <v>90</v>
      </c>
    </row>
    <row r="2478" hidden="1" spans="1:2">
      <c r="A2478" s="21" t="s">
        <v>122</v>
      </c>
      <c r="B2478" s="22">
        <v>95</v>
      </c>
    </row>
    <row r="2479" hidden="1" spans="1:2">
      <c r="A2479" s="21" t="s">
        <v>125</v>
      </c>
      <c r="B2479" s="22">
        <v>93</v>
      </c>
    </row>
    <row r="2480" hidden="1" spans="1:2">
      <c r="A2480" s="21" t="s">
        <v>126</v>
      </c>
      <c r="B2480" s="22">
        <v>88</v>
      </c>
    </row>
    <row r="2481" hidden="1" spans="1:2">
      <c r="A2481" s="21" t="s">
        <v>128</v>
      </c>
      <c r="B2481" s="22">
        <v>96</v>
      </c>
    </row>
    <row r="2482" hidden="1" spans="1:2">
      <c r="A2482" s="21" t="s">
        <v>174</v>
      </c>
      <c r="B2482" s="22">
        <v>93</v>
      </c>
    </row>
    <row r="2483" hidden="1" spans="1:2">
      <c r="A2483" s="21" t="s">
        <v>264</v>
      </c>
      <c r="B2483" s="22">
        <v>98</v>
      </c>
    </row>
    <row r="2484" hidden="1" spans="1:2">
      <c r="A2484" s="21" t="s">
        <v>172</v>
      </c>
      <c r="B2484" s="22">
        <v>95</v>
      </c>
    </row>
    <row r="2485" hidden="1" spans="1:2">
      <c r="A2485" s="21" t="s">
        <v>265</v>
      </c>
      <c r="B2485" s="22">
        <v>92</v>
      </c>
    </row>
    <row r="2486" hidden="1" spans="1:2">
      <c r="A2486" s="21" t="s">
        <v>129</v>
      </c>
      <c r="B2486" s="22">
        <v>96</v>
      </c>
    </row>
    <row r="2487" hidden="1" spans="1:2">
      <c r="A2487" s="21" t="s">
        <v>286</v>
      </c>
      <c r="B2487" s="22">
        <v>100</v>
      </c>
    </row>
    <row r="2488" hidden="1" spans="1:2">
      <c r="A2488" s="21" t="s">
        <v>287</v>
      </c>
      <c r="B2488" s="22">
        <v>99</v>
      </c>
    </row>
    <row r="2489" hidden="1" spans="1:2">
      <c r="A2489" s="21" t="s">
        <v>170</v>
      </c>
      <c r="B2489" s="22">
        <v>96</v>
      </c>
    </row>
    <row r="2490" hidden="1" spans="1:2">
      <c r="A2490" s="21" t="s">
        <v>131</v>
      </c>
      <c r="B2490" s="22">
        <v>90</v>
      </c>
    </row>
    <row r="2491" hidden="1" spans="1:2">
      <c r="A2491" s="21" t="s">
        <v>288</v>
      </c>
      <c r="B2491" s="22">
        <v>98</v>
      </c>
    </row>
    <row r="2492" hidden="1" spans="1:2">
      <c r="A2492" s="21" t="s">
        <v>137</v>
      </c>
      <c r="B2492" s="22">
        <v>90</v>
      </c>
    </row>
    <row r="2493" hidden="1" spans="1:2">
      <c r="A2493" s="21" t="s">
        <v>168</v>
      </c>
      <c r="B2493" s="22">
        <v>95</v>
      </c>
    </row>
    <row r="2494" hidden="1" spans="1:2">
      <c r="A2494" s="21" t="s">
        <v>166</v>
      </c>
      <c r="B2494" s="22">
        <v>96</v>
      </c>
    </row>
    <row r="2495" hidden="1" spans="1:2">
      <c r="A2495" s="21" t="s">
        <v>298</v>
      </c>
      <c r="B2495" s="22">
        <v>99</v>
      </c>
    </row>
    <row r="2496" hidden="1" spans="1:2">
      <c r="A2496" s="21" t="s">
        <v>49</v>
      </c>
      <c r="B2496" s="22">
        <v>83</v>
      </c>
    </row>
    <row r="2497" hidden="1" spans="1:2">
      <c r="A2497" s="21" t="s">
        <v>299</v>
      </c>
      <c r="B2497" s="22">
        <v>98</v>
      </c>
    </row>
    <row r="2498" hidden="1" spans="1:2">
      <c r="A2498" s="21" t="s">
        <v>346</v>
      </c>
      <c r="B2498" s="22">
        <v>90</v>
      </c>
    </row>
    <row r="2499" hidden="1" spans="1:2">
      <c r="A2499" s="21" t="s">
        <v>139</v>
      </c>
      <c r="B2499" s="22">
        <v>88</v>
      </c>
    </row>
    <row r="2500" hidden="1" spans="1:2">
      <c r="A2500" s="21" t="s">
        <v>347</v>
      </c>
      <c r="B2500" s="22">
        <v>91</v>
      </c>
    </row>
    <row r="2501" hidden="1" spans="1:2">
      <c r="A2501" s="21" t="s">
        <v>300</v>
      </c>
      <c r="B2501" s="22">
        <v>99</v>
      </c>
    </row>
    <row r="2502" hidden="1" spans="1:2">
      <c r="A2502" s="21" t="s">
        <v>141</v>
      </c>
      <c r="B2502" s="22">
        <v>94</v>
      </c>
    </row>
    <row r="2503" hidden="1" spans="1:2">
      <c r="A2503" s="21" t="s">
        <v>328</v>
      </c>
      <c r="B2503" s="22">
        <v>93</v>
      </c>
    </row>
    <row r="2504" hidden="1" spans="1:2">
      <c r="A2504" s="21" t="s">
        <v>349</v>
      </c>
      <c r="B2504" s="22">
        <v>89</v>
      </c>
    </row>
    <row r="2505" hidden="1" spans="1:2">
      <c r="A2505" s="21" t="s">
        <v>368</v>
      </c>
      <c r="B2505" s="22">
        <v>94</v>
      </c>
    </row>
    <row r="2506" hidden="1" spans="1:2">
      <c r="A2506" s="21" t="s">
        <v>301</v>
      </c>
      <c r="B2506" s="22">
        <v>99</v>
      </c>
    </row>
    <row r="2507" hidden="1" spans="1:2">
      <c r="A2507" s="21" t="s">
        <v>301</v>
      </c>
      <c r="B2507" s="22">
        <v>99</v>
      </c>
    </row>
    <row r="2508" hidden="1" spans="1:2">
      <c r="A2508" s="21" t="s">
        <v>143</v>
      </c>
      <c r="B2508" s="22">
        <v>84</v>
      </c>
    </row>
    <row r="2509" hidden="1" spans="1:2">
      <c r="A2509" s="21" t="s">
        <v>327</v>
      </c>
      <c r="B2509" s="22">
        <v>95</v>
      </c>
    </row>
    <row r="2510" hidden="1" spans="1:2">
      <c r="A2510" s="21" t="s">
        <v>326</v>
      </c>
      <c r="B2510" s="22">
        <v>93</v>
      </c>
    </row>
    <row r="2511" hidden="1" spans="1:2">
      <c r="A2511" s="21" t="s">
        <v>148</v>
      </c>
      <c r="B2511" s="22">
        <v>86</v>
      </c>
    </row>
    <row r="2512" hidden="1" spans="1:2">
      <c r="A2512" s="21" t="s">
        <v>302</v>
      </c>
      <c r="B2512" s="22">
        <v>92</v>
      </c>
    </row>
    <row r="2513" hidden="1" spans="1:2">
      <c r="A2513" s="21" t="s">
        <v>302</v>
      </c>
      <c r="B2513" s="22">
        <v>92</v>
      </c>
    </row>
    <row r="2514" hidden="1" spans="1:2">
      <c r="A2514" s="21" t="s">
        <v>325</v>
      </c>
      <c r="B2514" s="22">
        <v>95</v>
      </c>
    </row>
    <row r="2515" hidden="1" spans="1:2">
      <c r="A2515" s="21" t="s">
        <v>147</v>
      </c>
      <c r="B2515" s="22">
        <v>91</v>
      </c>
    </row>
    <row r="2516" hidden="1" spans="1:2">
      <c r="A2516" s="21" t="s">
        <v>304</v>
      </c>
      <c r="B2516" s="22">
        <v>96</v>
      </c>
    </row>
    <row r="2517" hidden="1" spans="1:2">
      <c r="A2517" s="21" t="s">
        <v>146</v>
      </c>
      <c r="B2517" s="22">
        <v>93</v>
      </c>
    </row>
    <row r="2518" hidden="1" spans="1:2">
      <c r="A2518" s="21" t="s">
        <v>306</v>
      </c>
      <c r="B2518" s="22">
        <v>94</v>
      </c>
    </row>
    <row r="2519" hidden="1" spans="1:2">
      <c r="A2519" s="21" t="s">
        <v>145</v>
      </c>
      <c r="B2519" s="22">
        <v>90</v>
      </c>
    </row>
    <row r="2520" hidden="1" spans="1:2">
      <c r="A2520" s="21" t="s">
        <v>308</v>
      </c>
      <c r="B2520" s="22">
        <v>91</v>
      </c>
    </row>
    <row r="2521" hidden="1" spans="1:2">
      <c r="A2521" s="21" t="s">
        <v>144</v>
      </c>
      <c r="B2521" s="22">
        <v>90</v>
      </c>
    </row>
    <row r="2522" hidden="1" spans="1:2">
      <c r="A2522" s="21" t="s">
        <v>206</v>
      </c>
      <c r="B2522" s="22">
        <v>93</v>
      </c>
    </row>
    <row r="2523" hidden="1" spans="1:2">
      <c r="A2523" s="21" t="s">
        <v>142</v>
      </c>
      <c r="B2523" s="22">
        <v>90</v>
      </c>
    </row>
    <row r="2524" hidden="1" spans="1:2">
      <c r="A2524" s="21" t="s">
        <v>208</v>
      </c>
      <c r="B2524" s="22">
        <v>91</v>
      </c>
    </row>
    <row r="2525" hidden="1" spans="1:2">
      <c r="A2525" s="21" t="s">
        <v>210</v>
      </c>
      <c r="B2525" s="22">
        <v>94</v>
      </c>
    </row>
    <row r="2526" hidden="1" spans="1:2">
      <c r="A2526" s="21" t="s">
        <v>140</v>
      </c>
      <c r="B2526" s="22">
        <v>92</v>
      </c>
    </row>
    <row r="2527" hidden="1" spans="1:2">
      <c r="A2527" s="21" t="s">
        <v>312</v>
      </c>
      <c r="B2527" s="22">
        <v>100</v>
      </c>
    </row>
    <row r="2528" hidden="1" spans="1:2">
      <c r="A2528" s="21" t="s">
        <v>138</v>
      </c>
      <c r="B2528" s="22">
        <v>89</v>
      </c>
    </row>
    <row r="2529" hidden="1" spans="1:2">
      <c r="A2529" s="21" t="s">
        <v>212</v>
      </c>
      <c r="B2529" s="22">
        <v>93</v>
      </c>
    </row>
    <row r="2530" hidden="1" spans="1:2">
      <c r="A2530" s="21" t="s">
        <v>214</v>
      </c>
      <c r="B2530" s="22">
        <v>93</v>
      </c>
    </row>
    <row r="2531" hidden="1" spans="1:2">
      <c r="A2531" s="21" t="s">
        <v>219</v>
      </c>
      <c r="B2531" s="22">
        <v>98</v>
      </c>
    </row>
    <row r="2532" hidden="1" spans="1:2">
      <c r="A2532" s="21" t="s">
        <v>173</v>
      </c>
      <c r="B2532" s="22">
        <v>94</v>
      </c>
    </row>
    <row r="2533" hidden="1" spans="1:2">
      <c r="A2533" s="21" t="s">
        <v>132</v>
      </c>
      <c r="B2533" s="22">
        <v>96</v>
      </c>
    </row>
    <row r="2534" hidden="1" spans="1:2">
      <c r="A2534" s="21" t="s">
        <v>222</v>
      </c>
      <c r="B2534" s="22">
        <v>96</v>
      </c>
    </row>
    <row r="2535" hidden="1" spans="1:2">
      <c r="A2535" s="21" t="s">
        <v>130</v>
      </c>
      <c r="B2535" s="22">
        <v>98</v>
      </c>
    </row>
    <row r="2536" hidden="1" spans="1:2">
      <c r="A2536" s="21" t="s">
        <v>224</v>
      </c>
      <c r="B2536" s="22">
        <v>92</v>
      </c>
    </row>
    <row r="2537" hidden="1" spans="1:2">
      <c r="A2537" s="21" t="s">
        <v>171</v>
      </c>
      <c r="B2537" s="22">
        <v>96</v>
      </c>
    </row>
    <row r="2538" hidden="1" spans="1:2">
      <c r="A2538" s="21" t="s">
        <v>314</v>
      </c>
      <c r="B2538" s="22">
        <v>95</v>
      </c>
    </row>
    <row r="2539" hidden="1" spans="1:2">
      <c r="A2539" s="21" t="s">
        <v>169</v>
      </c>
      <c r="B2539" s="22">
        <v>93</v>
      </c>
    </row>
    <row r="2540" hidden="1" spans="1:2">
      <c r="A2540" s="21" t="s">
        <v>313</v>
      </c>
      <c r="B2540" s="22">
        <v>97</v>
      </c>
    </row>
    <row r="2541" hidden="1" spans="1:2">
      <c r="A2541" s="21" t="s">
        <v>313</v>
      </c>
      <c r="B2541" s="22">
        <v>97</v>
      </c>
    </row>
    <row r="2542" hidden="1" spans="1:2">
      <c r="A2542" s="21" t="s">
        <v>167</v>
      </c>
      <c r="B2542" s="22">
        <v>96</v>
      </c>
    </row>
    <row r="2543" hidden="1" spans="1:2">
      <c r="A2543" s="21" t="s">
        <v>223</v>
      </c>
      <c r="B2543" s="22">
        <v>91</v>
      </c>
    </row>
    <row r="2544" hidden="1" spans="1:2">
      <c r="A2544" s="21" t="s">
        <v>356</v>
      </c>
      <c r="B2544" s="22">
        <v>99</v>
      </c>
    </row>
    <row r="2545" spans="1:2">
      <c r="A2545" s="21" t="s">
        <v>221</v>
      </c>
      <c r="B2545" s="22">
        <v>96</v>
      </c>
    </row>
    <row r="2546" hidden="1" spans="1:2">
      <c r="A2546" s="21" t="s">
        <v>127</v>
      </c>
      <c r="B2546" s="22">
        <v>99</v>
      </c>
    </row>
    <row r="2547" hidden="1" spans="1:2">
      <c r="A2547" s="21" t="s">
        <v>50</v>
      </c>
      <c r="B2547" s="22">
        <v>93</v>
      </c>
    </row>
    <row r="2548" hidden="1" spans="1:2">
      <c r="A2548" s="21" t="s">
        <v>355</v>
      </c>
      <c r="B2548" s="22">
        <v>97</v>
      </c>
    </row>
    <row r="2549" hidden="1" spans="1:2">
      <c r="A2549" s="21" t="s">
        <v>220</v>
      </c>
      <c r="B2549" s="22">
        <v>92</v>
      </c>
    </row>
    <row r="2550" hidden="1" spans="1:2">
      <c r="A2550" s="21" t="s">
        <v>43</v>
      </c>
      <c r="B2550" s="22">
        <v>92</v>
      </c>
    </row>
    <row r="2551" hidden="1" spans="1:2">
      <c r="A2551" s="21" t="s">
        <v>43</v>
      </c>
      <c r="B2551" s="22">
        <v>92</v>
      </c>
    </row>
    <row r="2552" hidden="1" spans="1:2">
      <c r="A2552" s="21" t="s">
        <v>354</v>
      </c>
      <c r="B2552" s="22">
        <v>98</v>
      </c>
    </row>
    <row r="2553" hidden="1" spans="1:2">
      <c r="A2553" s="21" t="s">
        <v>124</v>
      </c>
      <c r="B2553" s="22">
        <v>98</v>
      </c>
    </row>
    <row r="2554" hidden="1" spans="1:2">
      <c r="A2554" s="21" t="s">
        <v>215</v>
      </c>
      <c r="B2554" s="22">
        <v>89</v>
      </c>
    </row>
    <row r="2555" hidden="1" spans="1:2">
      <c r="A2555" s="21" t="s">
        <v>123</v>
      </c>
      <c r="B2555" s="22">
        <v>89</v>
      </c>
    </row>
    <row r="2556" hidden="1" spans="1:2">
      <c r="A2556" s="21" t="s">
        <v>118</v>
      </c>
      <c r="B2556" s="22">
        <v>94</v>
      </c>
    </row>
    <row r="2557" hidden="1" spans="1:2">
      <c r="A2557" s="21" t="s">
        <v>213</v>
      </c>
      <c r="B2557" s="22">
        <v>94</v>
      </c>
    </row>
    <row r="2558" hidden="1" spans="1:2">
      <c r="A2558" s="21" t="s">
        <v>211</v>
      </c>
      <c r="B2558" s="22">
        <v>88</v>
      </c>
    </row>
    <row r="2559" hidden="1" spans="1:2">
      <c r="A2559" s="21" t="s">
        <v>353</v>
      </c>
      <c r="B2559" s="22">
        <v>100</v>
      </c>
    </row>
    <row r="2560" hidden="1" spans="1:2">
      <c r="A2560" s="21" t="s">
        <v>342</v>
      </c>
      <c r="B2560" s="22">
        <v>95</v>
      </c>
    </row>
    <row r="2561" hidden="1" spans="1:2">
      <c r="A2561" s="21" t="s">
        <v>342</v>
      </c>
      <c r="B2561" s="22">
        <v>95</v>
      </c>
    </row>
    <row r="2562" hidden="1" spans="1:2">
      <c r="A2562" s="21" t="s">
        <v>209</v>
      </c>
      <c r="B2562" s="22">
        <v>91</v>
      </c>
    </row>
    <row r="2563" hidden="1" spans="1:2">
      <c r="A2563" s="21" t="s">
        <v>207</v>
      </c>
      <c r="B2563" s="22">
        <v>97</v>
      </c>
    </row>
    <row r="2564" hidden="1" spans="1:2">
      <c r="A2564" s="21" t="s">
        <v>115</v>
      </c>
      <c r="B2564" s="22">
        <v>89</v>
      </c>
    </row>
    <row r="2565" hidden="1" spans="1:2">
      <c r="A2565" s="21" t="s">
        <v>309</v>
      </c>
      <c r="B2565" s="22">
        <v>95</v>
      </c>
    </row>
    <row r="2566" hidden="1" spans="1:2">
      <c r="A2566" s="21" t="s">
        <v>307</v>
      </c>
      <c r="B2566" s="22">
        <v>93</v>
      </c>
    </row>
    <row r="2567" hidden="1" spans="1:2">
      <c r="A2567" s="21" t="s">
        <v>305</v>
      </c>
      <c r="B2567" s="22">
        <v>97</v>
      </c>
    </row>
    <row r="2568" hidden="1" spans="1:2">
      <c r="A2568" s="21" t="s">
        <v>303</v>
      </c>
      <c r="B2568" s="22">
        <v>91</v>
      </c>
    </row>
    <row r="2569" hidden="1" spans="1:2">
      <c r="A2569" s="21" t="s">
        <v>350</v>
      </c>
      <c r="B2569" s="22">
        <v>92</v>
      </c>
    </row>
    <row r="2570" hidden="1" spans="1:2">
      <c r="A2570" s="21" t="s">
        <v>348</v>
      </c>
      <c r="B2570" s="22">
        <v>91</v>
      </c>
    </row>
    <row r="2571" hidden="1" spans="1:2">
      <c r="A2571" s="21" t="s">
        <v>40</v>
      </c>
      <c r="B2571" s="22">
        <v>95</v>
      </c>
    </row>
    <row r="2572" hidden="1" spans="1:2">
      <c r="A2572" s="21" t="s">
        <v>40</v>
      </c>
      <c r="B2572" s="22">
        <v>95</v>
      </c>
    </row>
    <row r="2573" hidden="1" spans="1:2">
      <c r="A2573" s="21" t="s">
        <v>345</v>
      </c>
      <c r="B2573" s="22">
        <v>94</v>
      </c>
    </row>
    <row r="2574" hidden="1" spans="1:2">
      <c r="A2574" s="21" t="s">
        <v>343</v>
      </c>
      <c r="B2574" s="22">
        <v>98</v>
      </c>
    </row>
    <row r="2575" hidden="1" spans="1:2">
      <c r="A2575" s="21" t="s">
        <v>343</v>
      </c>
      <c r="B2575" s="22">
        <v>98</v>
      </c>
    </row>
    <row r="2576" hidden="1" spans="1:2">
      <c r="A2576" s="21" t="s">
        <v>361</v>
      </c>
      <c r="B2576" s="22">
        <v>94</v>
      </c>
    </row>
    <row r="2577" hidden="1" spans="1:2">
      <c r="A2577" s="21" t="s">
        <v>83</v>
      </c>
      <c r="B2577" s="22">
        <v>89</v>
      </c>
    </row>
    <row r="2578" hidden="1" spans="1:2">
      <c r="A2578" s="21" t="s">
        <v>366</v>
      </c>
      <c r="B2578" s="22">
        <v>100</v>
      </c>
    </row>
    <row r="2579" hidden="1" spans="1:2">
      <c r="A2579" s="21" t="s">
        <v>362</v>
      </c>
      <c r="B2579" s="22">
        <v>95</v>
      </c>
    </row>
    <row r="2580" hidden="1" spans="1:2">
      <c r="A2580" s="21" t="s">
        <v>48</v>
      </c>
      <c r="B2580" s="22">
        <v>93</v>
      </c>
    </row>
    <row r="2581" hidden="1" spans="1:2">
      <c r="A2581" s="21" t="s">
        <v>363</v>
      </c>
      <c r="B2581" s="22">
        <v>96</v>
      </c>
    </row>
    <row r="2582" hidden="1" spans="1:2">
      <c r="A2582" s="21" t="s">
        <v>344</v>
      </c>
      <c r="B2582" s="22">
        <v>93</v>
      </c>
    </row>
    <row r="2583" hidden="1" spans="1:2">
      <c r="A2583" s="21" t="s">
        <v>84</v>
      </c>
      <c r="B2583" s="22">
        <v>96</v>
      </c>
    </row>
    <row r="2584" hidden="1" spans="1:2">
      <c r="A2584" s="21" t="s">
        <v>42</v>
      </c>
      <c r="B2584" s="22">
        <v>95</v>
      </c>
    </row>
    <row r="2585" hidden="1" spans="1:2">
      <c r="A2585" s="21" t="s">
        <v>42</v>
      </c>
      <c r="B2585" s="22">
        <v>95</v>
      </c>
    </row>
    <row r="2586" hidden="1" spans="1:2">
      <c r="A2586" s="21" t="s">
        <v>116</v>
      </c>
      <c r="B2586" s="22">
        <v>91</v>
      </c>
    </row>
    <row r="2587" hidden="1" spans="1:2">
      <c r="A2587" s="21" t="s">
        <v>116</v>
      </c>
      <c r="B2587" s="22">
        <v>91</v>
      </c>
    </row>
    <row r="2588" hidden="1" spans="1:2">
      <c r="A2588" s="21" t="s">
        <v>41</v>
      </c>
      <c r="B2588" s="22">
        <v>93</v>
      </c>
    </row>
    <row r="2589" hidden="1" spans="1:2">
      <c r="A2589" s="21" t="s">
        <v>41</v>
      </c>
      <c r="B2589" s="22">
        <v>93</v>
      </c>
    </row>
    <row r="2590" hidden="1" spans="1:2">
      <c r="A2590" s="21" t="s">
        <v>114</v>
      </c>
      <c r="B2590" s="22">
        <v>90</v>
      </c>
    </row>
    <row r="2591" hidden="1" spans="1:2">
      <c r="A2591" s="21" t="s">
        <v>34</v>
      </c>
      <c r="B2591" s="22">
        <v>96</v>
      </c>
    </row>
    <row r="2592" hidden="1" spans="1:2">
      <c r="A2592" s="21" t="s">
        <v>34</v>
      </c>
      <c r="B2592" s="22">
        <v>96</v>
      </c>
    </row>
    <row r="2593" hidden="1" spans="1:2">
      <c r="A2593" s="21" t="s">
        <v>85</v>
      </c>
      <c r="B2593" s="22">
        <v>85</v>
      </c>
    </row>
    <row r="2594" hidden="1" spans="1:2">
      <c r="A2594" s="21" t="s">
        <v>32</v>
      </c>
      <c r="B2594" s="22">
        <v>94</v>
      </c>
    </row>
    <row r="2595" hidden="1" spans="1:2">
      <c r="A2595" s="21" t="s">
        <v>35</v>
      </c>
      <c r="B2595" s="22">
        <v>91</v>
      </c>
    </row>
    <row r="2596" hidden="1" spans="1:2">
      <c r="A2596" s="21" t="s">
        <v>30</v>
      </c>
      <c r="B2596" s="22">
        <v>96</v>
      </c>
    </row>
    <row r="2597" hidden="1" spans="1:2">
      <c r="A2597" s="21" t="s">
        <v>33</v>
      </c>
      <c r="B2597" s="22">
        <v>93</v>
      </c>
    </row>
    <row r="2598" hidden="1" spans="1:2">
      <c r="A2598" s="21" t="s">
        <v>33</v>
      </c>
      <c r="B2598" s="22">
        <v>93</v>
      </c>
    </row>
    <row r="2599" hidden="1" spans="1:2">
      <c r="A2599" s="21" t="s">
        <v>29</v>
      </c>
      <c r="B2599" s="22">
        <v>87</v>
      </c>
    </row>
    <row r="2600" hidden="1" spans="1:2">
      <c r="A2600" s="21" t="s">
        <v>31</v>
      </c>
      <c r="B2600" s="22">
        <v>89</v>
      </c>
    </row>
    <row r="2601" hidden="1" spans="1:2">
      <c r="A2601" s="21" t="s">
        <v>31</v>
      </c>
      <c r="B2601" s="22">
        <v>89</v>
      </c>
    </row>
    <row r="2602" hidden="1" spans="1:2">
      <c r="A2602" s="21" t="s">
        <v>28</v>
      </c>
      <c r="B2602" s="22">
        <v>91</v>
      </c>
    </row>
    <row r="2603" hidden="1" spans="1:2">
      <c r="A2603" s="21" t="s">
        <v>27</v>
      </c>
      <c r="B2603" s="22">
        <v>93</v>
      </c>
    </row>
    <row r="2604" hidden="1" spans="1:2">
      <c r="A2604" s="21" t="s">
        <v>26</v>
      </c>
      <c r="B2604" s="22">
        <v>85</v>
      </c>
    </row>
    <row r="2605" hidden="1" spans="1:2">
      <c r="A2605" s="21" t="s">
        <v>110</v>
      </c>
      <c r="B2605" s="22">
        <v>89</v>
      </c>
    </row>
    <row r="2606" hidden="1" spans="1:2">
      <c r="A2606" s="21" t="s">
        <v>109</v>
      </c>
      <c r="B2606" s="22">
        <v>89</v>
      </c>
    </row>
    <row r="2607" hidden="1" spans="1:2">
      <c r="A2607" s="21" t="s">
        <v>108</v>
      </c>
      <c r="B2607" s="22">
        <v>95</v>
      </c>
    </row>
    <row r="2608" hidden="1" spans="1:2">
      <c r="A2608" s="21" t="s">
        <v>107</v>
      </c>
      <c r="B2608" s="22">
        <v>89</v>
      </c>
    </row>
    <row r="2609" hidden="1" spans="1:2">
      <c r="A2609" s="21" t="s">
        <v>104</v>
      </c>
      <c r="B2609" s="22">
        <v>94</v>
      </c>
    </row>
    <row r="2610" hidden="1" spans="1:2">
      <c r="A2610" s="21" t="s">
        <v>102</v>
      </c>
      <c r="B2610" s="22">
        <v>87</v>
      </c>
    </row>
    <row r="2611" hidden="1" spans="1:2">
      <c r="A2611" s="21" t="s">
        <v>106</v>
      </c>
      <c r="B2611" s="22">
        <v>87</v>
      </c>
    </row>
    <row r="2612" hidden="1" spans="1:2">
      <c r="A2612" s="21" t="s">
        <v>105</v>
      </c>
      <c r="B2612" s="22">
        <v>85</v>
      </c>
    </row>
    <row r="2613" hidden="1" spans="1:2">
      <c r="A2613" s="21" t="s">
        <v>101</v>
      </c>
      <c r="B2613" s="22">
        <v>98</v>
      </c>
    </row>
    <row r="2614" hidden="1" spans="1:2">
      <c r="A2614" s="21" t="s">
        <v>103</v>
      </c>
      <c r="B2614" s="22">
        <v>85</v>
      </c>
    </row>
    <row r="2615" hidden="1" spans="1:2">
      <c r="A2615" s="21" t="s">
        <v>163</v>
      </c>
      <c r="B2615" s="22">
        <v>95</v>
      </c>
    </row>
    <row r="2616" hidden="1" spans="1:2">
      <c r="A2616" s="21" t="s">
        <v>162</v>
      </c>
      <c r="B2616" s="22">
        <v>96</v>
      </c>
    </row>
    <row r="2617" hidden="1" spans="1:2">
      <c r="A2617" s="21" t="s">
        <v>161</v>
      </c>
      <c r="B2617" s="22">
        <v>88</v>
      </c>
    </row>
    <row r="2618" hidden="1" spans="1:2">
      <c r="A2618" s="21" t="s">
        <v>69</v>
      </c>
      <c r="B2618" s="22">
        <v>97</v>
      </c>
    </row>
    <row r="2619" hidden="1" spans="1:2">
      <c r="A2619" s="21" t="s">
        <v>70</v>
      </c>
      <c r="B2619" s="22">
        <v>95</v>
      </c>
    </row>
    <row r="2620" hidden="1" spans="1:2">
      <c r="A2620" s="21" t="s">
        <v>68</v>
      </c>
      <c r="B2620" s="22">
        <v>93</v>
      </c>
    </row>
    <row r="2621" hidden="1" spans="1:2">
      <c r="A2621" s="21" t="s">
        <v>160</v>
      </c>
      <c r="B2621" s="22">
        <v>95</v>
      </c>
    </row>
    <row r="2622" hidden="1" spans="1:2">
      <c r="A2622" s="21" t="s">
        <v>159</v>
      </c>
      <c r="B2622" s="22">
        <v>92</v>
      </c>
    </row>
    <row r="2623" hidden="1" spans="1:2">
      <c r="A2623" s="21" t="s">
        <v>67</v>
      </c>
      <c r="B2623" s="22">
        <v>95</v>
      </c>
    </row>
    <row r="2624" hidden="1" spans="1:2">
      <c r="A2624" s="21" t="s">
        <v>158</v>
      </c>
      <c r="B2624" s="22">
        <v>95</v>
      </c>
    </row>
    <row r="2625" hidden="1" spans="1:2">
      <c r="A2625" s="21" t="s">
        <v>157</v>
      </c>
      <c r="B2625" s="22">
        <v>95</v>
      </c>
    </row>
    <row r="2626" hidden="1" spans="1:2">
      <c r="A2626" s="21" t="s">
        <v>156</v>
      </c>
      <c r="B2626" s="22">
        <v>95</v>
      </c>
    </row>
    <row r="2627" hidden="1" spans="1:2">
      <c r="A2627" s="21" t="s">
        <v>66</v>
      </c>
      <c r="B2627" s="22">
        <v>99</v>
      </c>
    </row>
    <row r="2628" hidden="1" spans="1:2">
      <c r="A2628" s="21" t="s">
        <v>155</v>
      </c>
      <c r="B2628" s="22">
        <v>98</v>
      </c>
    </row>
    <row r="2629" hidden="1" spans="1:2">
      <c r="A2629" s="21" t="s">
        <v>65</v>
      </c>
      <c r="B2629" s="22">
        <v>98</v>
      </c>
    </row>
    <row r="2630" hidden="1" spans="1:2">
      <c r="A2630" s="21" t="s">
        <v>357</v>
      </c>
      <c r="B2630" s="22">
        <v>96</v>
      </c>
    </row>
    <row r="2631" hidden="1" spans="1:2">
      <c r="A2631" s="21" t="s">
        <v>154</v>
      </c>
      <c r="B2631" s="22">
        <v>92</v>
      </c>
    </row>
    <row r="2632" hidden="1" spans="1:2">
      <c r="A2632" s="21" t="s">
        <v>64</v>
      </c>
      <c r="B2632" s="22">
        <v>94</v>
      </c>
    </row>
    <row r="2633" hidden="1" spans="1:2">
      <c r="A2633" s="21" t="s">
        <v>153</v>
      </c>
      <c r="B2633" s="22">
        <v>94</v>
      </c>
    </row>
    <row r="2634" hidden="1" spans="1:2">
      <c r="A2634" s="21" t="s">
        <v>321</v>
      </c>
      <c r="B2634" s="22">
        <v>93</v>
      </c>
    </row>
    <row r="2635" hidden="1" spans="1:2">
      <c r="A2635" s="21" t="s">
        <v>152</v>
      </c>
      <c r="B2635" s="22">
        <v>94</v>
      </c>
    </row>
    <row r="2636" hidden="1" spans="1:2">
      <c r="A2636" s="21" t="s">
        <v>20</v>
      </c>
      <c r="B2636" s="22">
        <v>95</v>
      </c>
    </row>
    <row r="2637" hidden="1" spans="1:2">
      <c r="A2637" s="21" t="s">
        <v>20</v>
      </c>
      <c r="B2637" s="22">
        <v>95</v>
      </c>
    </row>
    <row r="2638" hidden="1" spans="1:2">
      <c r="A2638" s="21" t="s">
        <v>320</v>
      </c>
      <c r="B2638" s="22">
        <v>95</v>
      </c>
    </row>
    <row r="2639" hidden="1" spans="1:2">
      <c r="A2639" s="21" t="s">
        <v>19</v>
      </c>
      <c r="B2639" s="22">
        <v>91</v>
      </c>
    </row>
    <row r="2640" hidden="1" spans="1:2">
      <c r="A2640" s="21" t="s">
        <v>18</v>
      </c>
      <c r="B2640" s="22">
        <v>94</v>
      </c>
    </row>
    <row r="2641" hidden="1" spans="1:2">
      <c r="A2641" s="21" t="s">
        <v>333</v>
      </c>
      <c r="B2641" s="22">
        <v>98</v>
      </c>
    </row>
    <row r="2642" hidden="1" spans="1:2">
      <c r="A2642" s="21" t="s">
        <v>17</v>
      </c>
      <c r="B2642" s="22">
        <v>90</v>
      </c>
    </row>
    <row r="2643" hidden="1" spans="1:2">
      <c r="A2643" s="21" t="s">
        <v>17</v>
      </c>
      <c r="B2643" s="22">
        <v>90</v>
      </c>
    </row>
    <row r="2644" hidden="1" spans="1:2">
      <c r="A2644" s="21" t="s">
        <v>16</v>
      </c>
      <c r="B2644" s="22">
        <v>95</v>
      </c>
    </row>
    <row r="2645" hidden="1" spans="1:2">
      <c r="A2645" s="21" t="s">
        <v>279</v>
      </c>
      <c r="B2645" s="22">
        <v>90</v>
      </c>
    </row>
    <row r="2646" hidden="1" spans="1:2">
      <c r="A2646" s="21" t="s">
        <v>331</v>
      </c>
      <c r="B2646" s="22">
        <v>91</v>
      </c>
    </row>
    <row r="2647" hidden="1" spans="1:2">
      <c r="A2647" s="21" t="s">
        <v>281</v>
      </c>
      <c r="B2647" s="22">
        <v>96</v>
      </c>
    </row>
    <row r="2648" hidden="1" spans="1:2">
      <c r="A2648" s="21" t="s">
        <v>15</v>
      </c>
      <c r="B2648" s="22">
        <v>95</v>
      </c>
    </row>
    <row r="2649" hidden="1" spans="1:2">
      <c r="A2649" s="21" t="s">
        <v>133</v>
      </c>
      <c r="B2649" s="22">
        <v>93</v>
      </c>
    </row>
    <row r="2650" hidden="1" spans="1:2">
      <c r="A2650" s="21" t="s">
        <v>283</v>
      </c>
      <c r="B2650" s="22">
        <v>91</v>
      </c>
    </row>
    <row r="2651" hidden="1" spans="1:2">
      <c r="A2651" s="21" t="s">
        <v>329</v>
      </c>
      <c r="B2651" s="22">
        <v>92</v>
      </c>
    </row>
    <row r="2652" hidden="1" spans="1:2">
      <c r="A2652" s="21" t="s">
        <v>14</v>
      </c>
      <c r="B2652" s="22">
        <v>95</v>
      </c>
    </row>
    <row r="2653" hidden="1" spans="1:2">
      <c r="A2653" s="21" t="s">
        <v>232</v>
      </c>
      <c r="B2653" s="22">
        <v>99</v>
      </c>
    </row>
    <row r="2654" hidden="1" spans="1:2">
      <c r="A2654" s="21" t="s">
        <v>13</v>
      </c>
      <c r="B2654" s="22">
        <v>95</v>
      </c>
    </row>
    <row r="2655" hidden="1" spans="1:2">
      <c r="A2655" s="21" t="s">
        <v>234</v>
      </c>
      <c r="B2655" s="22">
        <v>93</v>
      </c>
    </row>
    <row r="2656" hidden="1" spans="1:2">
      <c r="A2656" s="21" t="s">
        <v>12</v>
      </c>
      <c r="B2656" s="22">
        <v>95</v>
      </c>
    </row>
    <row r="2657" hidden="1" spans="1:2">
      <c r="A2657" s="21" t="s">
        <v>236</v>
      </c>
      <c r="B2657" s="22">
        <v>91</v>
      </c>
    </row>
    <row r="2658" hidden="1" spans="1:2">
      <c r="A2658" s="21" t="s">
        <v>238</v>
      </c>
      <c r="B2658" s="22">
        <v>99</v>
      </c>
    </row>
    <row r="2659" hidden="1" spans="1:2">
      <c r="A2659" s="21" t="s">
        <v>240</v>
      </c>
      <c r="B2659" s="22">
        <v>97</v>
      </c>
    </row>
    <row r="2660" hidden="1" spans="1:2">
      <c r="A2660" s="21" t="s">
        <v>266</v>
      </c>
      <c r="B2660" s="22">
        <v>92</v>
      </c>
    </row>
    <row r="2661" hidden="1" spans="1:2">
      <c r="A2661" s="21" t="s">
        <v>11</v>
      </c>
      <c r="B2661" s="22">
        <v>88</v>
      </c>
    </row>
    <row r="2662" hidden="1" spans="1:2">
      <c r="A2662" s="21" t="s">
        <v>243</v>
      </c>
      <c r="B2662" s="22">
        <v>91</v>
      </c>
    </row>
    <row r="2663" hidden="1" spans="1:2">
      <c r="A2663" s="21" t="s">
        <v>10</v>
      </c>
      <c r="B2663" s="22">
        <v>92</v>
      </c>
    </row>
    <row r="2664" hidden="1" spans="1:2">
      <c r="A2664" s="21" t="s">
        <v>269</v>
      </c>
      <c r="B2664" s="22">
        <v>91</v>
      </c>
    </row>
    <row r="2665" hidden="1" spans="1:2">
      <c r="A2665" s="21" t="s">
        <v>9</v>
      </c>
      <c r="B2665" s="22">
        <v>92</v>
      </c>
    </row>
    <row r="2666" hidden="1" spans="1:2">
      <c r="A2666" s="21" t="s">
        <v>9</v>
      </c>
      <c r="B2666" s="22">
        <v>92</v>
      </c>
    </row>
    <row r="2667" hidden="1" spans="1:2">
      <c r="A2667" s="21" t="s">
        <v>271</v>
      </c>
      <c r="B2667" s="22">
        <v>93</v>
      </c>
    </row>
    <row r="2668" hidden="1" spans="1:2">
      <c r="A2668" s="21" t="s">
        <v>60</v>
      </c>
      <c r="B2668" s="22">
        <v>95</v>
      </c>
    </row>
    <row r="2669" hidden="1" spans="1:2">
      <c r="A2669" s="21" t="s">
        <v>272</v>
      </c>
      <c r="B2669" s="22">
        <v>91</v>
      </c>
    </row>
    <row r="2670" hidden="1" spans="1:2">
      <c r="A2670" s="21" t="s">
        <v>59</v>
      </c>
      <c r="B2670" s="22">
        <v>92</v>
      </c>
    </row>
    <row r="2671" hidden="1" spans="1:2">
      <c r="A2671" s="21" t="s">
        <v>58</v>
      </c>
      <c r="B2671" s="22">
        <v>97</v>
      </c>
    </row>
    <row r="2672" hidden="1" spans="1:2">
      <c r="A2672" s="21" t="s">
        <v>273</v>
      </c>
      <c r="B2672" s="22">
        <v>93</v>
      </c>
    </row>
    <row r="2673" hidden="1" spans="1:2">
      <c r="A2673" s="21" t="s">
        <v>57</v>
      </c>
      <c r="B2673" s="22">
        <v>94</v>
      </c>
    </row>
    <row r="2674" hidden="1" spans="1:2">
      <c r="A2674" s="21" t="s">
        <v>56</v>
      </c>
      <c r="B2674" s="22">
        <v>96</v>
      </c>
    </row>
    <row r="2675" hidden="1" spans="1:2">
      <c r="A2675" s="21" t="s">
        <v>55</v>
      </c>
      <c r="B2675" s="22">
        <v>97</v>
      </c>
    </row>
    <row r="2676" hidden="1" spans="1:2">
      <c r="A2676" s="21" t="s">
        <v>338</v>
      </c>
      <c r="B2676" s="22">
        <v>93</v>
      </c>
    </row>
    <row r="2677" hidden="1" spans="1:2">
      <c r="A2677" s="21" t="s">
        <v>54</v>
      </c>
      <c r="B2677" s="22">
        <v>95</v>
      </c>
    </row>
    <row r="2678" hidden="1" spans="1:2">
      <c r="A2678" s="21" t="s">
        <v>339</v>
      </c>
      <c r="B2678" s="22">
        <v>97</v>
      </c>
    </row>
    <row r="2679" hidden="1" spans="1:2">
      <c r="A2679" s="21" t="s">
        <v>339</v>
      </c>
      <c r="B2679" s="22">
        <v>97</v>
      </c>
    </row>
    <row r="2680" hidden="1" spans="1:2">
      <c r="A2680" s="21" t="s">
        <v>53</v>
      </c>
      <c r="B2680" s="22">
        <v>95</v>
      </c>
    </row>
    <row r="2681" hidden="1" spans="1:2">
      <c r="A2681" s="21" t="s">
        <v>92</v>
      </c>
      <c r="B2681" s="22">
        <v>97</v>
      </c>
    </row>
    <row r="2682" hidden="1" spans="1:2">
      <c r="A2682" s="21" t="s">
        <v>47</v>
      </c>
      <c r="B2682" s="22">
        <v>93</v>
      </c>
    </row>
    <row r="2683" hidden="1" spans="1:2">
      <c r="A2683" s="21" t="s">
        <v>134</v>
      </c>
      <c r="B2683" s="22">
        <v>94</v>
      </c>
    </row>
    <row r="2684" hidden="1" spans="1:2">
      <c r="A2684" s="21" t="s">
        <v>134</v>
      </c>
      <c r="B2684" s="22">
        <v>94</v>
      </c>
    </row>
    <row r="2685" hidden="1" spans="1:2">
      <c r="A2685" s="21" t="s">
        <v>340</v>
      </c>
      <c r="B2685" s="22">
        <v>95</v>
      </c>
    </row>
    <row r="2686" hidden="1" spans="1:2">
      <c r="A2686" s="21" t="s">
        <v>91</v>
      </c>
      <c r="B2686" s="22">
        <v>97</v>
      </c>
    </row>
    <row r="2687" hidden="1" spans="1:2">
      <c r="A2687" s="21" t="s">
        <v>93</v>
      </c>
      <c r="B2687" s="22">
        <v>96</v>
      </c>
    </row>
    <row r="2688" hidden="1" spans="1:2">
      <c r="A2688" s="21" t="s">
        <v>93</v>
      </c>
      <c r="B2688" s="22">
        <v>96</v>
      </c>
    </row>
    <row r="2689" hidden="1" spans="1:2">
      <c r="A2689" s="21" t="s">
        <v>341</v>
      </c>
      <c r="B2689" s="22">
        <v>95</v>
      </c>
    </row>
    <row r="2690" hidden="1" spans="1:2">
      <c r="A2690" s="21" t="s">
        <v>149</v>
      </c>
      <c r="B2690" s="22">
        <v>100</v>
      </c>
    </row>
    <row r="2691" hidden="1" spans="1:2">
      <c r="A2691" s="21" t="s">
        <v>90</v>
      </c>
      <c r="B2691" s="22">
        <v>95</v>
      </c>
    </row>
    <row r="2692" hidden="1" spans="1:2">
      <c r="A2692" s="21" t="s">
        <v>72</v>
      </c>
      <c r="B2692" s="22">
        <v>96</v>
      </c>
    </row>
    <row r="2693" hidden="1" spans="1:2">
      <c r="A2693" s="21" t="s">
        <v>72</v>
      </c>
      <c r="B2693" s="22">
        <v>96</v>
      </c>
    </row>
    <row r="2694" hidden="1" spans="1:2">
      <c r="A2694" s="21" t="s">
        <v>187</v>
      </c>
      <c r="B2694" s="22">
        <v>96</v>
      </c>
    </row>
    <row r="2695" hidden="1" spans="1:2">
      <c r="A2695" s="21" t="s">
        <v>39</v>
      </c>
      <c r="B2695" s="22">
        <v>91</v>
      </c>
    </row>
    <row r="2696" hidden="1" spans="1:2">
      <c r="A2696" s="21" t="s">
        <v>186</v>
      </c>
      <c r="B2696" s="22">
        <v>96</v>
      </c>
    </row>
    <row r="2697" hidden="1" spans="1:2">
      <c r="A2697" s="21" t="s">
        <v>175</v>
      </c>
      <c r="B2697" s="22">
        <v>100</v>
      </c>
    </row>
    <row r="2698" hidden="1" spans="1:2">
      <c r="A2698" s="21" t="s">
        <v>185</v>
      </c>
      <c r="B2698" s="22">
        <v>93</v>
      </c>
    </row>
    <row r="2699" hidden="1" spans="1:2">
      <c r="A2699" s="21" t="s">
        <v>184</v>
      </c>
      <c r="B2699" s="22">
        <v>98</v>
      </c>
    </row>
    <row r="2700" hidden="1" spans="1:2">
      <c r="A2700" s="21" t="s">
        <v>250</v>
      </c>
      <c r="B2700" s="22">
        <v>97</v>
      </c>
    </row>
    <row r="2701" hidden="1" spans="1:2">
      <c r="A2701" s="21" t="s">
        <v>250</v>
      </c>
      <c r="B2701" s="22">
        <v>97</v>
      </c>
    </row>
    <row r="2702" hidden="1" spans="1:2">
      <c r="A2702" s="21" t="s">
        <v>119</v>
      </c>
      <c r="B2702" s="22">
        <v>95</v>
      </c>
    </row>
    <row r="2703" hidden="1" spans="1:2">
      <c r="A2703" s="21" t="s">
        <v>249</v>
      </c>
      <c r="B2703" s="22">
        <v>94</v>
      </c>
    </row>
    <row r="2704" hidden="1" spans="1:2">
      <c r="A2704" s="21" t="s">
        <v>73</v>
      </c>
      <c r="B2704" s="22">
        <v>97</v>
      </c>
    </row>
    <row r="2705" hidden="1" spans="1:2">
      <c r="A2705" s="21" t="s">
        <v>73</v>
      </c>
      <c r="B2705" s="22">
        <v>97</v>
      </c>
    </row>
    <row r="2706" hidden="1" spans="1:2">
      <c r="A2706" s="21" t="s">
        <v>246</v>
      </c>
      <c r="B2706" s="22">
        <v>100</v>
      </c>
    </row>
    <row r="2707" hidden="1" spans="1:2">
      <c r="A2707" s="21" t="s">
        <v>74</v>
      </c>
      <c r="B2707" s="22">
        <v>98</v>
      </c>
    </row>
    <row r="2708" hidden="1" spans="1:2">
      <c r="A2708" s="21" t="s">
        <v>245</v>
      </c>
      <c r="B2708" s="22">
        <v>97</v>
      </c>
    </row>
    <row r="2709" hidden="1" spans="1:2">
      <c r="A2709" s="21" t="s">
        <v>86</v>
      </c>
      <c r="B2709" s="22">
        <v>95</v>
      </c>
    </row>
    <row r="2710" hidden="1" spans="1:2">
      <c r="A2710" s="21" t="s">
        <v>183</v>
      </c>
      <c r="B2710" s="22">
        <v>96</v>
      </c>
    </row>
    <row r="2711" hidden="1" spans="1:2">
      <c r="A2711" s="21" t="s">
        <v>244</v>
      </c>
      <c r="B2711" s="22">
        <v>99</v>
      </c>
    </row>
    <row r="2712" hidden="1" spans="1:2">
      <c r="A2712" s="21" t="s">
        <v>244</v>
      </c>
      <c r="B2712" s="22">
        <v>99</v>
      </c>
    </row>
    <row r="2713" hidden="1" spans="1:2">
      <c r="A2713" s="21" t="s">
        <v>182</v>
      </c>
      <c r="B2713" s="22">
        <v>96</v>
      </c>
    </row>
    <row r="2714" hidden="1" spans="1:2">
      <c r="A2714" s="21" t="s">
        <v>87</v>
      </c>
      <c r="B2714" s="22">
        <v>95</v>
      </c>
    </row>
    <row r="2715" hidden="1" spans="1:2">
      <c r="A2715" s="21" t="s">
        <v>181</v>
      </c>
      <c r="B2715" s="22">
        <v>92</v>
      </c>
    </row>
    <row r="2716" hidden="1" spans="1:2">
      <c r="A2716" s="21" t="s">
        <v>61</v>
      </c>
      <c r="B2716" s="22">
        <v>96</v>
      </c>
    </row>
    <row r="2717" hidden="1" spans="1:2">
      <c r="A2717" s="21" t="s">
        <v>61</v>
      </c>
      <c r="B2717" s="22">
        <v>96</v>
      </c>
    </row>
    <row r="2718" hidden="1" spans="1:2">
      <c r="A2718" s="21" t="s">
        <v>180</v>
      </c>
      <c r="B2718" s="22">
        <v>97</v>
      </c>
    </row>
    <row r="2719" hidden="1" spans="1:2">
      <c r="A2719" s="21" t="s">
        <v>62</v>
      </c>
      <c r="B2719" s="22">
        <v>94</v>
      </c>
    </row>
    <row r="2720" hidden="1" spans="1:2">
      <c r="A2720" s="21" t="s">
        <v>111</v>
      </c>
      <c r="B2720" s="22">
        <v>100</v>
      </c>
    </row>
    <row r="2721" hidden="1" spans="1:2">
      <c r="A2721" s="21" t="s">
        <v>111</v>
      </c>
      <c r="B2721" s="22">
        <v>100</v>
      </c>
    </row>
    <row r="2722" hidden="1" spans="1:2">
      <c r="A2722" s="21" t="s">
        <v>179</v>
      </c>
      <c r="B2722" s="22">
        <v>92</v>
      </c>
    </row>
    <row r="2723" hidden="1" spans="1:2">
      <c r="A2723" s="21" t="s">
        <v>178</v>
      </c>
      <c r="B2723" s="22">
        <v>95</v>
      </c>
    </row>
    <row r="2724" hidden="1" spans="1:2">
      <c r="A2724" s="21" t="s">
        <v>189</v>
      </c>
      <c r="B2724" s="22">
        <v>96</v>
      </c>
    </row>
    <row r="2725" hidden="1" spans="1:2">
      <c r="A2725" s="21" t="s">
        <v>188</v>
      </c>
      <c r="B2725" s="22">
        <v>96</v>
      </c>
    </row>
    <row r="2726" hidden="1" spans="1:2">
      <c r="A2726" s="21" t="s">
        <v>188</v>
      </c>
      <c r="B2726" s="22">
        <v>96</v>
      </c>
    </row>
    <row r="2727" hidden="1" spans="1:2">
      <c r="A2727" s="21" t="s">
        <v>203</v>
      </c>
      <c r="B2727" s="22">
        <v>96</v>
      </c>
    </row>
    <row r="2728" hidden="1" spans="1:2">
      <c r="A2728" s="21" t="s">
        <v>202</v>
      </c>
      <c r="B2728" s="22">
        <v>93</v>
      </c>
    </row>
    <row r="2729" hidden="1" spans="1:2">
      <c r="A2729" s="21" t="s">
        <v>44</v>
      </c>
      <c r="B2729" s="22">
        <v>98</v>
      </c>
    </row>
    <row r="2730" hidden="1" spans="1:2">
      <c r="A2730" s="21" t="s">
        <v>242</v>
      </c>
      <c r="B2730" s="22">
        <v>99</v>
      </c>
    </row>
    <row r="2731" hidden="1" spans="1:2">
      <c r="A2731" s="21" t="s">
        <v>261</v>
      </c>
      <c r="B2731" s="22">
        <v>85</v>
      </c>
    </row>
    <row r="2732" hidden="1" spans="1:2">
      <c r="A2732" s="21" t="s">
        <v>260</v>
      </c>
      <c r="B2732" s="22">
        <v>89</v>
      </c>
    </row>
    <row r="2733" hidden="1" spans="1:2">
      <c r="A2733" s="21" t="s">
        <v>21</v>
      </c>
      <c r="B2733" s="22">
        <v>98</v>
      </c>
    </row>
    <row r="2734" hidden="1" spans="1:2">
      <c r="A2734" s="21" t="s">
        <v>21</v>
      </c>
      <c r="B2734" s="22">
        <v>98</v>
      </c>
    </row>
    <row r="2735" hidden="1" spans="1:2">
      <c r="A2735" s="21" t="s">
        <v>21</v>
      </c>
      <c r="B2735" s="22">
        <v>98</v>
      </c>
    </row>
    <row r="2736" hidden="1" spans="1:2">
      <c r="A2736" s="21" t="s">
        <v>201</v>
      </c>
      <c r="B2736" s="22">
        <v>90</v>
      </c>
    </row>
    <row r="2737" hidden="1" spans="1:2">
      <c r="A2737" s="21" t="s">
        <v>36</v>
      </c>
      <c r="B2737" s="22">
        <v>96</v>
      </c>
    </row>
    <row r="2738" hidden="1" spans="1:2">
      <c r="A2738" s="21" t="s">
        <v>259</v>
      </c>
      <c r="B2738" s="22">
        <v>87</v>
      </c>
    </row>
    <row r="2739" hidden="1" spans="1:2">
      <c r="A2739" s="21" t="s">
        <v>200</v>
      </c>
      <c r="B2739" s="22">
        <v>90</v>
      </c>
    </row>
    <row r="2740" hidden="1" spans="1:2">
      <c r="A2740" s="21" t="s">
        <v>318</v>
      </c>
      <c r="B2740" s="22">
        <v>100</v>
      </c>
    </row>
    <row r="2741" hidden="1" spans="1:2">
      <c r="A2741" s="21" t="s">
        <v>22</v>
      </c>
      <c r="B2741" s="22">
        <v>100</v>
      </c>
    </row>
    <row r="2742" hidden="1" spans="1:2">
      <c r="A2742" s="21" t="s">
        <v>199</v>
      </c>
      <c r="B2742" s="22">
        <v>98</v>
      </c>
    </row>
    <row r="2743" hidden="1" spans="1:2">
      <c r="A2743" s="21" t="s">
        <v>258</v>
      </c>
      <c r="B2743" s="22">
        <v>93</v>
      </c>
    </row>
    <row r="2744" hidden="1" spans="1:2">
      <c r="A2744" s="21" t="s">
        <v>317</v>
      </c>
      <c r="B2744" s="22">
        <v>98</v>
      </c>
    </row>
    <row r="2745" hidden="1" spans="1:2">
      <c r="A2745" s="21" t="s">
        <v>198</v>
      </c>
      <c r="B2745" s="22">
        <v>95</v>
      </c>
    </row>
    <row r="2746" hidden="1" spans="1:2">
      <c r="A2746" s="21" t="s">
        <v>316</v>
      </c>
      <c r="B2746" s="22">
        <v>97</v>
      </c>
    </row>
    <row r="2747" hidden="1" spans="1:2">
      <c r="A2747" s="21" t="s">
        <v>197</v>
      </c>
      <c r="B2747" s="22">
        <v>96</v>
      </c>
    </row>
    <row r="2748" hidden="1" spans="1:2">
      <c r="A2748" s="21" t="s">
        <v>94</v>
      </c>
      <c r="B2748" s="22">
        <v>99</v>
      </c>
    </row>
    <row r="2749" hidden="1" spans="1:2">
      <c r="A2749" s="21" t="s">
        <v>94</v>
      </c>
      <c r="B2749" s="22">
        <v>99</v>
      </c>
    </row>
    <row r="2750" hidden="1" spans="1:2">
      <c r="A2750" s="21" t="s">
        <v>257</v>
      </c>
      <c r="B2750" s="22">
        <v>89</v>
      </c>
    </row>
    <row r="2751" hidden="1" spans="1:2">
      <c r="A2751" s="21" t="s">
        <v>315</v>
      </c>
      <c r="B2751" s="22">
        <v>95</v>
      </c>
    </row>
    <row r="2752" hidden="1" spans="1:2">
      <c r="A2752" s="21" t="s">
        <v>95</v>
      </c>
      <c r="B2752" s="22">
        <v>98</v>
      </c>
    </row>
    <row r="2753" hidden="1" spans="1:2">
      <c r="A2753" s="21" t="s">
        <v>96</v>
      </c>
      <c r="B2753" s="22">
        <v>100</v>
      </c>
    </row>
    <row r="2754" hidden="1" spans="1:2">
      <c r="A2754" s="21" t="s">
        <v>196</v>
      </c>
      <c r="B2754" s="22">
        <v>95</v>
      </c>
    </row>
    <row r="2755" hidden="1" spans="1:2">
      <c r="A2755" s="21" t="s">
        <v>195</v>
      </c>
      <c r="B2755" s="22">
        <v>95</v>
      </c>
    </row>
    <row r="2756" hidden="1" spans="1:2">
      <c r="A2756" s="21" t="s">
        <v>97</v>
      </c>
      <c r="B2756" s="22">
        <v>96</v>
      </c>
    </row>
    <row r="2757" hidden="1" spans="1:2">
      <c r="A2757" s="21" t="s">
        <v>256</v>
      </c>
      <c r="B2757" s="22">
        <v>83</v>
      </c>
    </row>
    <row r="2758" hidden="1" spans="1:2">
      <c r="A2758" s="21" t="s">
        <v>276</v>
      </c>
      <c r="B2758" s="22">
        <v>96</v>
      </c>
    </row>
    <row r="2759" hidden="1" spans="1:2">
      <c r="A2759" s="21" t="s">
        <v>255</v>
      </c>
      <c r="B2759" s="22">
        <v>93</v>
      </c>
    </row>
    <row r="2760" hidden="1" spans="1:2">
      <c r="A2760" s="21" t="s">
        <v>254</v>
      </c>
      <c r="B2760" s="22">
        <v>92</v>
      </c>
    </row>
    <row r="2761" hidden="1" spans="1:2">
      <c r="A2761" s="21" t="s">
        <v>253</v>
      </c>
      <c r="B2761" s="22">
        <v>95</v>
      </c>
    </row>
    <row r="2762" hidden="1" spans="1:2">
      <c r="A2762" s="21" t="s">
        <v>252</v>
      </c>
      <c r="B2762" s="22">
        <v>88</v>
      </c>
    </row>
    <row r="2763" hidden="1" spans="1:2">
      <c r="A2763" s="21" t="s">
        <v>251</v>
      </c>
      <c r="B2763" s="22">
        <v>88</v>
      </c>
    </row>
    <row r="2764" hidden="1" spans="1:2">
      <c r="A2764" s="21" t="s">
        <v>216</v>
      </c>
      <c r="B2764" s="22">
        <v>97</v>
      </c>
    </row>
    <row r="2765" hidden="1" spans="1:2">
      <c r="A2765" s="21" t="s">
        <v>194</v>
      </c>
      <c r="B2765" s="22">
        <v>90</v>
      </c>
    </row>
    <row r="2766" hidden="1" spans="1:2">
      <c r="A2766" s="21" t="s">
        <v>217</v>
      </c>
      <c r="B2766" s="22">
        <v>98</v>
      </c>
    </row>
    <row r="2767" hidden="1" spans="1:2">
      <c r="A2767" s="21" t="s">
        <v>217</v>
      </c>
      <c r="B2767" s="22">
        <v>98</v>
      </c>
    </row>
    <row r="2768" hidden="1" spans="1:2">
      <c r="A2768" s="21" t="s">
        <v>229</v>
      </c>
      <c r="B2768" s="22">
        <v>94</v>
      </c>
    </row>
    <row r="2769" hidden="1" spans="1:2">
      <c r="A2769" s="21" t="s">
        <v>193</v>
      </c>
      <c r="B2769" s="22">
        <v>96</v>
      </c>
    </row>
    <row r="2770" hidden="1" spans="1:2">
      <c r="A2770" s="21" t="s">
        <v>82</v>
      </c>
      <c r="B2770" s="22">
        <v>92</v>
      </c>
    </row>
    <row r="2771" hidden="1" spans="1:2">
      <c r="A2771" s="21" t="s">
        <v>81</v>
      </c>
      <c r="B2771" s="22">
        <v>95</v>
      </c>
    </row>
    <row r="2772" hidden="1" spans="1:2">
      <c r="A2772" s="21" t="s">
        <v>80</v>
      </c>
      <c r="B2772" s="22">
        <v>93</v>
      </c>
    </row>
    <row r="2773" hidden="1" spans="1:2">
      <c r="A2773" s="21" t="s">
        <v>79</v>
      </c>
      <c r="B2773" s="22">
        <v>93</v>
      </c>
    </row>
    <row r="2774" hidden="1" spans="1:2">
      <c r="A2774" s="21" t="s">
        <v>78</v>
      </c>
      <c r="B2774" s="22">
        <v>93</v>
      </c>
    </row>
    <row r="2775" hidden="1" spans="1:2">
      <c r="A2775" s="21" t="s">
        <v>369</v>
      </c>
      <c r="B2775" s="22">
        <v>95</v>
      </c>
    </row>
    <row r="2776" hidden="1" spans="1:2">
      <c r="A2776" s="21" t="s">
        <v>192</v>
      </c>
      <c r="B2776" s="22">
        <v>96</v>
      </c>
    </row>
    <row r="2777" hidden="1" spans="1:2">
      <c r="A2777" s="21" t="s">
        <v>77</v>
      </c>
      <c r="B2777" s="22">
        <v>95</v>
      </c>
    </row>
    <row r="2778" hidden="1" spans="1:2">
      <c r="A2778" s="21" t="s">
        <v>274</v>
      </c>
      <c r="B2778" s="22">
        <v>95</v>
      </c>
    </row>
    <row r="2779" hidden="1" spans="1:2">
      <c r="A2779" s="21" t="s">
        <v>270</v>
      </c>
      <c r="B2779" s="22">
        <v>90</v>
      </c>
    </row>
    <row r="2780" hidden="1" spans="1:2">
      <c r="A2780" s="21" t="s">
        <v>268</v>
      </c>
      <c r="B2780" s="22">
        <v>99</v>
      </c>
    </row>
    <row r="2781" hidden="1" spans="1:2">
      <c r="A2781" s="21" t="s">
        <v>267</v>
      </c>
      <c r="B2781" s="22">
        <v>94</v>
      </c>
    </row>
    <row r="2782" hidden="1" spans="1:2">
      <c r="A2782" s="21" t="s">
        <v>241</v>
      </c>
      <c r="B2782" s="22">
        <v>94</v>
      </c>
    </row>
    <row r="2783" hidden="1" spans="1:2">
      <c r="A2783" s="21" t="s">
        <v>241</v>
      </c>
      <c r="B2783" s="22">
        <v>94</v>
      </c>
    </row>
    <row r="2784" hidden="1" spans="1:2">
      <c r="A2784" s="21" t="s">
        <v>239</v>
      </c>
      <c r="B2784" s="22">
        <v>94</v>
      </c>
    </row>
    <row r="2785" hidden="1" spans="1:2">
      <c r="A2785" s="21" t="s">
        <v>237</v>
      </c>
      <c r="B2785" s="22">
        <v>89</v>
      </c>
    </row>
    <row r="2786" hidden="1" spans="1:2">
      <c r="A2786" s="21" t="s">
        <v>235</v>
      </c>
      <c r="B2786" s="22">
        <v>89</v>
      </c>
    </row>
    <row r="2787" hidden="1" spans="1:2">
      <c r="A2787" s="21" t="s">
        <v>280</v>
      </c>
      <c r="B2787" s="22">
        <v>93</v>
      </c>
    </row>
    <row r="2788" hidden="1" spans="1:2">
      <c r="A2788" s="21" t="s">
        <v>282</v>
      </c>
      <c r="B2788" s="22">
        <v>93</v>
      </c>
    </row>
    <row r="2789" hidden="1" spans="1:2">
      <c r="A2789" s="21" t="s">
        <v>231</v>
      </c>
      <c r="B2789" s="22">
        <v>96</v>
      </c>
    </row>
    <row r="2790" hidden="1" spans="1:2">
      <c r="A2790" s="21" t="s">
        <v>233</v>
      </c>
      <c r="B2790" s="22">
        <v>93</v>
      </c>
    </row>
    <row r="2791" hidden="1" spans="1:2">
      <c r="A2791" s="21" t="s">
        <v>25</v>
      </c>
      <c r="B2791" s="22">
        <v>98</v>
      </c>
    </row>
    <row r="2792" hidden="1" spans="1:2">
      <c r="A2792" s="21" t="s">
        <v>25</v>
      </c>
      <c r="B2792" s="22">
        <v>98</v>
      </c>
    </row>
    <row r="2793" hidden="1" spans="1:2">
      <c r="A2793" s="21" t="s">
        <v>226</v>
      </c>
      <c r="B2793" s="22">
        <v>95</v>
      </c>
    </row>
    <row r="2794" hidden="1" spans="1:2">
      <c r="A2794" s="21" t="s">
        <v>228</v>
      </c>
      <c r="B2794" s="22">
        <v>98</v>
      </c>
    </row>
    <row r="2795" hidden="1" spans="1:2">
      <c r="A2795" s="21" t="s">
        <v>228</v>
      </c>
      <c r="B2795" s="22">
        <v>98</v>
      </c>
    </row>
    <row r="2796" hidden="1" spans="1:2">
      <c r="A2796" s="21" t="s">
        <v>290</v>
      </c>
      <c r="B2796" s="22">
        <v>97</v>
      </c>
    </row>
    <row r="2797" hidden="1" spans="1:2">
      <c r="A2797" s="21" t="s">
        <v>292</v>
      </c>
      <c r="B2797" s="22">
        <v>92</v>
      </c>
    </row>
    <row r="2798" hidden="1" spans="1:2">
      <c r="A2798" s="21" t="s">
        <v>294</v>
      </c>
      <c r="B2798" s="22">
        <v>98</v>
      </c>
    </row>
    <row r="2799" hidden="1" spans="1:2">
      <c r="A2799" s="21" t="s">
        <v>370</v>
      </c>
      <c r="B2799" s="22">
        <v>95</v>
      </c>
    </row>
    <row r="2800" hidden="1" spans="1:2">
      <c r="A2800" s="21" t="s">
        <v>370</v>
      </c>
      <c r="B2800" s="22">
        <v>95</v>
      </c>
    </row>
    <row r="2801" hidden="1" spans="1:2">
      <c r="A2801" s="21" t="s">
        <v>278</v>
      </c>
      <c r="B2801" s="22">
        <v>91</v>
      </c>
    </row>
    <row r="2802" hidden="1" spans="1:2">
      <c r="A2802" s="21" t="s">
        <v>277</v>
      </c>
      <c r="B2802" s="22">
        <v>91</v>
      </c>
    </row>
    <row r="2803" hidden="1" spans="1:2">
      <c r="A2803" s="21" t="s">
        <v>296</v>
      </c>
      <c r="B2803" s="22">
        <v>96</v>
      </c>
    </row>
    <row r="2804" hidden="1" spans="1:2">
      <c r="A2804" s="21" t="s">
        <v>295</v>
      </c>
      <c r="B2804" s="22">
        <v>94</v>
      </c>
    </row>
    <row r="2805" hidden="1" spans="1:2">
      <c r="A2805" s="21" t="s">
        <v>293</v>
      </c>
      <c r="B2805" s="22">
        <v>100</v>
      </c>
    </row>
    <row r="2806" hidden="1" spans="1:2">
      <c r="A2806" s="21" t="s">
        <v>291</v>
      </c>
      <c r="B2806" s="22">
        <v>95</v>
      </c>
    </row>
    <row r="2807" hidden="1" spans="1:2">
      <c r="A2807" s="21" t="s">
        <v>289</v>
      </c>
      <c r="B2807" s="22">
        <v>93</v>
      </c>
    </row>
    <row r="2808" hidden="1" spans="1:2">
      <c r="A2808" s="21" t="s">
        <v>289</v>
      </c>
      <c r="B2808" s="22">
        <v>93</v>
      </c>
    </row>
    <row r="2809" hidden="1" spans="1:2">
      <c r="A2809" s="21" t="s">
        <v>360</v>
      </c>
      <c r="B2809" s="22">
        <v>92</v>
      </c>
    </row>
    <row r="2810" hidden="1" spans="1:2">
      <c r="A2810" s="21" t="s">
        <v>359</v>
      </c>
      <c r="B2810" s="22">
        <v>95</v>
      </c>
    </row>
    <row r="2811" hidden="1" spans="1:2">
      <c r="A2811" s="21" t="s">
        <v>358</v>
      </c>
      <c r="B2811" s="22">
        <v>94</v>
      </c>
    </row>
    <row r="2812" hidden="1" spans="1:2">
      <c r="A2812" s="21" t="s">
        <v>227</v>
      </c>
      <c r="B2812" s="22">
        <v>92</v>
      </c>
    </row>
    <row r="2813" hidden="1" spans="1:2">
      <c r="A2813" s="21" t="s">
        <v>322</v>
      </c>
      <c r="B2813" s="22">
        <v>95</v>
      </c>
    </row>
    <row r="2814" hidden="1" spans="1:2">
      <c r="A2814" s="21" t="s">
        <v>322</v>
      </c>
      <c r="B2814" s="22">
        <v>95</v>
      </c>
    </row>
    <row r="2815" hidden="1" spans="1:2">
      <c r="A2815" s="21" t="s">
        <v>225</v>
      </c>
      <c r="B2815" s="22">
        <v>92</v>
      </c>
    </row>
    <row r="2816" hidden="1" spans="1:2">
      <c r="A2816" s="21" t="s">
        <v>319</v>
      </c>
      <c r="B2816" s="22">
        <v>95</v>
      </c>
    </row>
    <row r="2817" hidden="1" spans="1:2">
      <c r="A2817" s="21" t="s">
        <v>332</v>
      </c>
      <c r="B2817" s="22">
        <v>89</v>
      </c>
    </row>
    <row r="2818" hidden="1" spans="1:2">
      <c r="A2818" s="21" t="s">
        <v>330</v>
      </c>
      <c r="B2818" s="22">
        <v>94</v>
      </c>
    </row>
    <row r="2819" hidden="1" spans="1:2">
      <c r="A2819" s="21" t="s">
        <v>264</v>
      </c>
      <c r="B2819" s="22">
        <v>96</v>
      </c>
    </row>
    <row r="2820" hidden="1" spans="1:2">
      <c r="A2820" s="21" t="s">
        <v>367</v>
      </c>
      <c r="B2820" s="22">
        <v>92</v>
      </c>
    </row>
    <row r="2821" hidden="1" spans="1:2">
      <c r="A2821" s="21" t="s">
        <v>367</v>
      </c>
      <c r="B2821" s="22">
        <v>92</v>
      </c>
    </row>
    <row r="2822" hidden="1" spans="1:2">
      <c r="A2822" s="21" t="s">
        <v>265</v>
      </c>
      <c r="B2822" s="22">
        <v>93</v>
      </c>
    </row>
    <row r="2823" hidden="1" spans="1:2">
      <c r="A2823" s="21" t="s">
        <v>71</v>
      </c>
      <c r="B2823" s="22">
        <v>95</v>
      </c>
    </row>
    <row r="2824" hidden="1" spans="1:2">
      <c r="A2824" s="21" t="s">
        <v>286</v>
      </c>
      <c r="B2824" s="22">
        <v>100</v>
      </c>
    </row>
    <row r="2825" hidden="1" spans="1:2">
      <c r="A2825" s="21" t="s">
        <v>287</v>
      </c>
      <c r="B2825" s="22">
        <v>99</v>
      </c>
    </row>
    <row r="2826" hidden="1" spans="1:2">
      <c r="A2826" s="21" t="s">
        <v>288</v>
      </c>
      <c r="B2826" s="22">
        <v>98</v>
      </c>
    </row>
    <row r="2827" hidden="1" spans="1:2">
      <c r="A2827" s="21" t="s">
        <v>298</v>
      </c>
      <c r="B2827" s="22">
        <v>97</v>
      </c>
    </row>
    <row r="2828" hidden="1" spans="1:2">
      <c r="A2828" s="21" t="s">
        <v>299</v>
      </c>
      <c r="B2828" s="22">
        <v>98</v>
      </c>
    </row>
    <row r="2829" hidden="1" spans="1:2">
      <c r="A2829" s="21" t="s">
        <v>300</v>
      </c>
      <c r="B2829" s="22">
        <v>88</v>
      </c>
    </row>
    <row r="2830" hidden="1" spans="1:2">
      <c r="A2830" s="21" t="s">
        <v>100</v>
      </c>
      <c r="B2830" s="22">
        <v>96</v>
      </c>
    </row>
    <row r="2831" hidden="1" spans="1:2">
      <c r="A2831" s="21" t="s">
        <v>301</v>
      </c>
      <c r="B2831" s="22">
        <v>98</v>
      </c>
    </row>
    <row r="2832" hidden="1" spans="1:2">
      <c r="A2832" s="21" t="s">
        <v>301</v>
      </c>
      <c r="B2832" s="22">
        <v>98</v>
      </c>
    </row>
    <row r="2833" hidden="1" spans="1:2">
      <c r="A2833" s="21" t="s">
        <v>304</v>
      </c>
      <c r="B2833" s="22">
        <v>100</v>
      </c>
    </row>
    <row r="2834" hidden="1" spans="1:2">
      <c r="A2834" s="21" t="s">
        <v>306</v>
      </c>
      <c r="B2834" s="22">
        <v>94</v>
      </c>
    </row>
    <row r="2835" hidden="1" spans="1:2">
      <c r="A2835" s="21" t="s">
        <v>308</v>
      </c>
      <c r="B2835" s="22">
        <v>92</v>
      </c>
    </row>
    <row r="2836" hidden="1" spans="1:2">
      <c r="A2836" s="21" t="s">
        <v>206</v>
      </c>
      <c r="B2836" s="22">
        <v>92</v>
      </c>
    </row>
    <row r="2837" hidden="1" spans="1:2">
      <c r="A2837" s="21" t="s">
        <v>312</v>
      </c>
      <c r="B2837" s="22">
        <v>100</v>
      </c>
    </row>
    <row r="2838" hidden="1" spans="1:2">
      <c r="A2838" s="21" t="s">
        <v>208</v>
      </c>
      <c r="B2838" s="22">
        <v>88</v>
      </c>
    </row>
    <row r="2839" hidden="1" spans="1:2">
      <c r="A2839" s="21" t="s">
        <v>210</v>
      </c>
      <c r="B2839" s="22">
        <v>96</v>
      </c>
    </row>
    <row r="2840" hidden="1" spans="1:2">
      <c r="A2840" s="21" t="s">
        <v>314</v>
      </c>
      <c r="B2840" s="22">
        <v>96</v>
      </c>
    </row>
    <row r="2841" hidden="1" spans="1:2">
      <c r="A2841" s="21" t="s">
        <v>117</v>
      </c>
      <c r="B2841" s="22">
        <v>91</v>
      </c>
    </row>
    <row r="2842" hidden="1" spans="1:2">
      <c r="A2842" s="21" t="s">
        <v>212</v>
      </c>
      <c r="B2842" s="22">
        <v>88</v>
      </c>
    </row>
    <row r="2843" hidden="1" spans="1:2">
      <c r="A2843" s="21" t="s">
        <v>122</v>
      </c>
      <c r="B2843" s="22">
        <v>97</v>
      </c>
    </row>
    <row r="2844" hidden="1" spans="1:2">
      <c r="A2844" s="21" t="s">
        <v>214</v>
      </c>
      <c r="B2844" s="22">
        <v>93</v>
      </c>
    </row>
    <row r="2845" hidden="1" spans="1:2">
      <c r="A2845" s="21" t="s">
        <v>219</v>
      </c>
      <c r="B2845" s="22">
        <v>95</v>
      </c>
    </row>
    <row r="2846" hidden="1" spans="1:2">
      <c r="A2846" s="21" t="s">
        <v>125</v>
      </c>
      <c r="B2846" s="22">
        <v>95</v>
      </c>
    </row>
    <row r="2847" hidden="1" spans="1:2">
      <c r="A2847" s="21" t="s">
        <v>126</v>
      </c>
      <c r="B2847" s="22">
        <v>87</v>
      </c>
    </row>
    <row r="2848" hidden="1" spans="1:2">
      <c r="A2848" s="21" t="s">
        <v>172</v>
      </c>
      <c r="B2848" s="22">
        <v>96</v>
      </c>
    </row>
    <row r="2849" hidden="1" spans="1:2">
      <c r="A2849" s="21" t="s">
        <v>128</v>
      </c>
      <c r="B2849" s="22">
        <v>96</v>
      </c>
    </row>
    <row r="2850" hidden="1" spans="1:2">
      <c r="A2850" s="21" t="s">
        <v>313</v>
      </c>
      <c r="B2850" s="22">
        <v>97</v>
      </c>
    </row>
    <row r="2851" hidden="1" spans="1:2">
      <c r="A2851" s="21" t="s">
        <v>313</v>
      </c>
      <c r="B2851" s="22">
        <v>97</v>
      </c>
    </row>
    <row r="2852" hidden="1" spans="1:2">
      <c r="A2852" s="21" t="s">
        <v>222</v>
      </c>
      <c r="B2852" s="22">
        <v>94</v>
      </c>
    </row>
    <row r="2853" hidden="1" spans="1:2">
      <c r="A2853" s="21" t="s">
        <v>356</v>
      </c>
      <c r="B2853" s="22">
        <v>100</v>
      </c>
    </row>
    <row r="2854" hidden="1" spans="1:2">
      <c r="A2854" s="21" t="s">
        <v>224</v>
      </c>
      <c r="B2854" s="22">
        <v>91</v>
      </c>
    </row>
    <row r="2855" hidden="1" spans="1:2">
      <c r="A2855" s="21" t="s">
        <v>170</v>
      </c>
      <c r="B2855" s="22">
        <v>96</v>
      </c>
    </row>
    <row r="2856" hidden="1" spans="1:2">
      <c r="A2856" s="21" t="s">
        <v>168</v>
      </c>
      <c r="B2856" s="22">
        <v>93</v>
      </c>
    </row>
    <row r="2857" hidden="1" spans="1:2">
      <c r="A2857" s="21" t="s">
        <v>223</v>
      </c>
      <c r="B2857" s="22">
        <v>93</v>
      </c>
    </row>
    <row r="2858" hidden="1" spans="1:2">
      <c r="A2858" s="21" t="s">
        <v>129</v>
      </c>
      <c r="B2858" s="22">
        <v>96</v>
      </c>
    </row>
    <row r="2859" hidden="1" spans="1:2">
      <c r="A2859" s="21" t="s">
        <v>166</v>
      </c>
      <c r="B2859" s="22">
        <v>96</v>
      </c>
    </row>
    <row r="2860" hidden="1" spans="1:2">
      <c r="A2860" s="21" t="s">
        <v>131</v>
      </c>
      <c r="B2860" s="22">
        <v>86</v>
      </c>
    </row>
    <row r="2861" hidden="1" spans="1:2">
      <c r="A2861" s="21" t="s">
        <v>355</v>
      </c>
      <c r="B2861" s="22">
        <v>97</v>
      </c>
    </row>
    <row r="2862" hidden="1" spans="1:2">
      <c r="A2862" s="21" t="s">
        <v>49</v>
      </c>
      <c r="B2862" s="22">
        <v>83</v>
      </c>
    </row>
    <row r="2863" hidden="1" spans="1:2">
      <c r="A2863" s="21" t="s">
        <v>354</v>
      </c>
      <c r="B2863" s="22">
        <v>92</v>
      </c>
    </row>
    <row r="2864" hidden="1" spans="1:2">
      <c r="A2864" s="21" t="s">
        <v>137</v>
      </c>
      <c r="B2864" s="22">
        <v>87</v>
      </c>
    </row>
    <row r="2865" hidden="1" spans="1:2">
      <c r="A2865" s="21" t="s">
        <v>353</v>
      </c>
      <c r="B2865" s="22">
        <v>100</v>
      </c>
    </row>
    <row r="2866" hidden="1" spans="1:2">
      <c r="A2866" s="21" t="s">
        <v>342</v>
      </c>
      <c r="B2866" s="22">
        <v>96</v>
      </c>
    </row>
    <row r="2867" hidden="1" spans="1:2">
      <c r="A2867" s="21" t="s">
        <v>342</v>
      </c>
      <c r="B2867" s="22">
        <v>96</v>
      </c>
    </row>
    <row r="2868" spans="1:2">
      <c r="A2868" s="21" t="s">
        <v>221</v>
      </c>
      <c r="B2868" s="22">
        <v>96</v>
      </c>
    </row>
    <row r="2869" hidden="1" spans="1:2">
      <c r="A2869" s="21" t="s">
        <v>220</v>
      </c>
      <c r="B2869" s="22">
        <v>95</v>
      </c>
    </row>
    <row r="2870" hidden="1" spans="1:2">
      <c r="A2870" s="21" t="s">
        <v>139</v>
      </c>
      <c r="B2870" s="22">
        <v>86</v>
      </c>
    </row>
    <row r="2871" hidden="1" spans="1:2">
      <c r="A2871" s="21" t="s">
        <v>141</v>
      </c>
      <c r="B2871" s="22">
        <v>92</v>
      </c>
    </row>
    <row r="2872" hidden="1" spans="1:2">
      <c r="A2872" s="21" t="s">
        <v>143</v>
      </c>
      <c r="B2872" s="22">
        <v>73</v>
      </c>
    </row>
    <row r="2873" hidden="1" spans="1:2">
      <c r="A2873" s="21" t="s">
        <v>174</v>
      </c>
      <c r="B2873" s="22">
        <v>91</v>
      </c>
    </row>
    <row r="2874" hidden="1" spans="1:2">
      <c r="A2874" s="21" t="s">
        <v>328</v>
      </c>
      <c r="B2874" s="22">
        <v>94</v>
      </c>
    </row>
    <row r="2875" hidden="1" spans="1:2">
      <c r="A2875" s="21" t="s">
        <v>215</v>
      </c>
      <c r="B2875" s="22">
        <v>90</v>
      </c>
    </row>
    <row r="2876" hidden="1" spans="1:2">
      <c r="A2876" s="21" t="s">
        <v>148</v>
      </c>
      <c r="B2876" s="22">
        <v>86</v>
      </c>
    </row>
    <row r="2877" hidden="1" spans="1:2">
      <c r="A2877" s="21" t="s">
        <v>327</v>
      </c>
      <c r="B2877" s="22">
        <v>96</v>
      </c>
    </row>
    <row r="2878" hidden="1" spans="1:2">
      <c r="A2878" s="21" t="s">
        <v>147</v>
      </c>
      <c r="B2878" s="22">
        <v>92</v>
      </c>
    </row>
    <row r="2879" hidden="1" spans="1:2">
      <c r="A2879" s="21" t="s">
        <v>326</v>
      </c>
      <c r="B2879" s="22">
        <v>96</v>
      </c>
    </row>
    <row r="2880" hidden="1" spans="1:2">
      <c r="A2880" s="21" t="s">
        <v>213</v>
      </c>
      <c r="B2880" s="22">
        <v>95</v>
      </c>
    </row>
    <row r="2881" hidden="1" spans="1:2">
      <c r="A2881" s="21" t="s">
        <v>325</v>
      </c>
      <c r="B2881" s="22">
        <v>96</v>
      </c>
    </row>
    <row r="2882" hidden="1" spans="1:2">
      <c r="A2882" s="21" t="s">
        <v>146</v>
      </c>
      <c r="B2882" s="22">
        <v>94</v>
      </c>
    </row>
    <row r="2883" hidden="1" spans="1:2">
      <c r="A2883" s="21" t="s">
        <v>145</v>
      </c>
      <c r="B2883" s="22">
        <v>91</v>
      </c>
    </row>
    <row r="2884" hidden="1" spans="1:2">
      <c r="A2884" s="21" t="s">
        <v>211</v>
      </c>
      <c r="B2884" s="22">
        <v>93</v>
      </c>
    </row>
    <row r="2885" hidden="1" spans="1:2">
      <c r="A2885" s="21" t="s">
        <v>144</v>
      </c>
      <c r="B2885" s="22">
        <v>90</v>
      </c>
    </row>
    <row r="2886" hidden="1" spans="1:2">
      <c r="A2886" s="21" t="s">
        <v>142</v>
      </c>
      <c r="B2886" s="22">
        <v>90</v>
      </c>
    </row>
    <row r="2887" hidden="1" spans="1:2">
      <c r="A2887" s="21" t="s">
        <v>140</v>
      </c>
      <c r="B2887" s="22">
        <v>90</v>
      </c>
    </row>
    <row r="2888" hidden="1" spans="1:2">
      <c r="A2888" s="21" t="s">
        <v>173</v>
      </c>
      <c r="B2888" s="22">
        <v>94</v>
      </c>
    </row>
    <row r="2889" hidden="1" spans="1:2">
      <c r="A2889" s="21" t="s">
        <v>138</v>
      </c>
      <c r="B2889" s="22">
        <v>87</v>
      </c>
    </row>
    <row r="2890" hidden="1" spans="1:2">
      <c r="A2890" s="21" t="s">
        <v>171</v>
      </c>
      <c r="B2890" s="22">
        <v>96</v>
      </c>
    </row>
    <row r="2891" hidden="1" spans="1:2">
      <c r="A2891" s="21" t="s">
        <v>169</v>
      </c>
      <c r="B2891" s="22">
        <v>96</v>
      </c>
    </row>
    <row r="2892" hidden="1" spans="1:2">
      <c r="A2892" s="21" t="s">
        <v>132</v>
      </c>
      <c r="B2892" s="22">
        <v>96</v>
      </c>
    </row>
    <row r="2893" hidden="1" spans="1:2">
      <c r="A2893" s="21" t="s">
        <v>167</v>
      </c>
      <c r="B2893" s="22">
        <v>94</v>
      </c>
    </row>
    <row r="2894" hidden="1" spans="1:2">
      <c r="A2894" s="21" t="s">
        <v>130</v>
      </c>
      <c r="B2894" s="22">
        <v>98</v>
      </c>
    </row>
    <row r="2895" hidden="1" spans="1:2">
      <c r="A2895" s="21" t="s">
        <v>209</v>
      </c>
      <c r="B2895" s="22">
        <v>90</v>
      </c>
    </row>
    <row r="2896" hidden="1" spans="1:2">
      <c r="A2896" s="21" t="s">
        <v>50</v>
      </c>
      <c r="B2896" s="22">
        <v>94</v>
      </c>
    </row>
    <row r="2897" hidden="1" spans="1:2">
      <c r="A2897" s="21" t="s">
        <v>43</v>
      </c>
      <c r="B2897" s="22">
        <v>92</v>
      </c>
    </row>
    <row r="2898" hidden="1" spans="1:2">
      <c r="A2898" s="21" t="s">
        <v>43</v>
      </c>
      <c r="B2898" s="22">
        <v>92</v>
      </c>
    </row>
    <row r="2899" hidden="1" spans="1:2">
      <c r="A2899" s="21" t="s">
        <v>207</v>
      </c>
      <c r="B2899" s="22">
        <v>97</v>
      </c>
    </row>
    <row r="2900" hidden="1" spans="1:2">
      <c r="A2900" s="21" t="s">
        <v>127</v>
      </c>
      <c r="B2900" s="22">
        <v>98</v>
      </c>
    </row>
    <row r="2901" hidden="1" spans="1:2">
      <c r="A2901" s="21" t="s">
        <v>309</v>
      </c>
      <c r="B2901" s="22">
        <v>98</v>
      </c>
    </row>
    <row r="2902" hidden="1" spans="1:2">
      <c r="A2902" s="21" t="s">
        <v>307</v>
      </c>
      <c r="B2902" s="22">
        <v>94</v>
      </c>
    </row>
    <row r="2903" hidden="1" spans="1:2">
      <c r="A2903" s="21" t="s">
        <v>124</v>
      </c>
      <c r="B2903" s="22">
        <v>98</v>
      </c>
    </row>
    <row r="2904" hidden="1" spans="1:2">
      <c r="A2904" s="21" t="s">
        <v>123</v>
      </c>
      <c r="B2904" s="22">
        <v>89</v>
      </c>
    </row>
    <row r="2905" hidden="1" spans="1:2">
      <c r="A2905" s="21" t="s">
        <v>305</v>
      </c>
      <c r="B2905" s="22">
        <v>97</v>
      </c>
    </row>
    <row r="2906" hidden="1" spans="1:2">
      <c r="A2906" s="21" t="s">
        <v>118</v>
      </c>
      <c r="B2906" s="22">
        <v>95</v>
      </c>
    </row>
    <row r="2907" hidden="1" spans="1:2">
      <c r="A2907" s="21" t="s">
        <v>303</v>
      </c>
      <c r="B2907" s="22">
        <v>96</v>
      </c>
    </row>
    <row r="2908" hidden="1" spans="1:2">
      <c r="A2908" s="21" t="s">
        <v>302</v>
      </c>
      <c r="B2908" s="22">
        <v>95</v>
      </c>
    </row>
    <row r="2909" hidden="1" spans="1:2">
      <c r="A2909" s="21" t="s">
        <v>302</v>
      </c>
      <c r="B2909" s="22">
        <v>95</v>
      </c>
    </row>
    <row r="2910" hidden="1" spans="1:2">
      <c r="A2910" s="21" t="s">
        <v>349</v>
      </c>
      <c r="B2910" s="22">
        <v>90</v>
      </c>
    </row>
    <row r="2911" hidden="1" spans="1:2">
      <c r="A2911" s="21" t="s">
        <v>347</v>
      </c>
      <c r="B2911" s="22">
        <v>89</v>
      </c>
    </row>
    <row r="2912" hidden="1" spans="1:2">
      <c r="A2912" s="21" t="s">
        <v>115</v>
      </c>
      <c r="B2912" s="22">
        <v>91</v>
      </c>
    </row>
    <row r="2913" hidden="1" spans="1:2">
      <c r="A2913" s="21" t="s">
        <v>48</v>
      </c>
      <c r="B2913" s="22">
        <v>94</v>
      </c>
    </row>
    <row r="2914" hidden="1" spans="1:2">
      <c r="A2914" s="21" t="s">
        <v>346</v>
      </c>
      <c r="B2914" s="22">
        <v>88</v>
      </c>
    </row>
    <row r="2915" hidden="1" spans="1:2">
      <c r="A2915" s="21" t="s">
        <v>350</v>
      </c>
      <c r="B2915" s="22">
        <v>95</v>
      </c>
    </row>
    <row r="2916" hidden="1" spans="1:2">
      <c r="A2916" s="21" t="s">
        <v>40</v>
      </c>
      <c r="B2916" s="22">
        <v>95</v>
      </c>
    </row>
    <row r="2917" hidden="1" spans="1:2">
      <c r="A2917" s="21" t="s">
        <v>40</v>
      </c>
      <c r="B2917" s="22">
        <v>95</v>
      </c>
    </row>
    <row r="2918" hidden="1" spans="1:2">
      <c r="A2918" s="21" t="s">
        <v>348</v>
      </c>
      <c r="B2918" s="22">
        <v>92</v>
      </c>
    </row>
    <row r="2919" hidden="1" spans="1:2">
      <c r="A2919" s="21" t="s">
        <v>345</v>
      </c>
      <c r="B2919" s="22">
        <v>96</v>
      </c>
    </row>
    <row r="2920" hidden="1" spans="1:2">
      <c r="A2920" s="21" t="s">
        <v>83</v>
      </c>
      <c r="B2920" s="22">
        <v>86</v>
      </c>
    </row>
    <row r="2921" hidden="1" spans="1:2">
      <c r="A2921" s="21" t="s">
        <v>366</v>
      </c>
      <c r="B2921" s="22">
        <v>98</v>
      </c>
    </row>
    <row r="2922" hidden="1" spans="1:2">
      <c r="A2922" s="21" t="s">
        <v>343</v>
      </c>
      <c r="B2922" s="22">
        <v>96</v>
      </c>
    </row>
    <row r="2923" hidden="1" spans="1:2">
      <c r="A2923" s="21" t="s">
        <v>343</v>
      </c>
      <c r="B2923" s="22">
        <v>96</v>
      </c>
    </row>
    <row r="2924" hidden="1" spans="1:2">
      <c r="A2924" s="21" t="s">
        <v>116</v>
      </c>
      <c r="B2924" s="22">
        <v>95</v>
      </c>
    </row>
    <row r="2925" hidden="1" spans="1:2">
      <c r="A2925" s="21" t="s">
        <v>116</v>
      </c>
      <c r="B2925" s="22">
        <v>95</v>
      </c>
    </row>
    <row r="2926" hidden="1" spans="1:2">
      <c r="A2926" s="21" t="s">
        <v>84</v>
      </c>
      <c r="B2926" s="22">
        <v>96</v>
      </c>
    </row>
    <row r="2927" hidden="1" spans="1:2">
      <c r="A2927" s="21" t="s">
        <v>42</v>
      </c>
      <c r="B2927" s="22">
        <v>93</v>
      </c>
    </row>
    <row r="2928" hidden="1" spans="1:2">
      <c r="A2928" s="21" t="s">
        <v>42</v>
      </c>
      <c r="B2928" s="22">
        <v>93</v>
      </c>
    </row>
    <row r="2929" hidden="1" spans="1:2">
      <c r="A2929" s="21" t="s">
        <v>41</v>
      </c>
      <c r="B2929" s="22">
        <v>89</v>
      </c>
    </row>
    <row r="2930" hidden="1" spans="1:2">
      <c r="A2930" s="21" t="s">
        <v>41</v>
      </c>
      <c r="B2930" s="22">
        <v>89</v>
      </c>
    </row>
    <row r="2931" hidden="1" spans="1:2">
      <c r="A2931" s="21" t="s">
        <v>361</v>
      </c>
      <c r="B2931" s="22">
        <v>96</v>
      </c>
    </row>
    <row r="2932" hidden="1" spans="1:2">
      <c r="A2932" s="21" t="s">
        <v>362</v>
      </c>
      <c r="B2932" s="22">
        <v>97</v>
      </c>
    </row>
    <row r="2933" hidden="1" spans="1:2">
      <c r="A2933" s="21" t="s">
        <v>368</v>
      </c>
      <c r="B2933" s="22">
        <v>97</v>
      </c>
    </row>
    <row r="2934" hidden="1" spans="1:2">
      <c r="A2934" s="21" t="s">
        <v>363</v>
      </c>
      <c r="B2934" s="22">
        <v>95</v>
      </c>
    </row>
    <row r="2935" hidden="1" spans="1:2">
      <c r="A2935" s="21" t="s">
        <v>344</v>
      </c>
      <c r="B2935" s="22">
        <v>90</v>
      </c>
    </row>
    <row r="2936" hidden="1" spans="1:2">
      <c r="A2936" s="21" t="s">
        <v>114</v>
      </c>
      <c r="B2936" s="22">
        <v>94</v>
      </c>
    </row>
    <row r="2937" hidden="1" spans="1:2">
      <c r="A2937" s="21" t="s">
        <v>85</v>
      </c>
      <c r="B2937" s="22">
        <v>79</v>
      </c>
    </row>
    <row r="2938" hidden="1" spans="1:2">
      <c r="A2938" s="21" t="s">
        <v>34</v>
      </c>
      <c r="B2938" s="22">
        <v>98</v>
      </c>
    </row>
    <row r="2939" hidden="1" spans="1:2">
      <c r="A2939" s="21" t="s">
        <v>34</v>
      </c>
      <c r="B2939" s="22">
        <v>98</v>
      </c>
    </row>
    <row r="2940" hidden="1" spans="1:2">
      <c r="A2940" s="21" t="s">
        <v>32</v>
      </c>
      <c r="B2940" s="22">
        <v>89</v>
      </c>
    </row>
    <row r="2941" hidden="1" spans="1:2">
      <c r="A2941" s="21" t="s">
        <v>35</v>
      </c>
      <c r="B2941" s="22">
        <v>86</v>
      </c>
    </row>
    <row r="2942" hidden="1" spans="1:2">
      <c r="A2942" s="21" t="s">
        <v>30</v>
      </c>
      <c r="B2942" s="22">
        <v>96</v>
      </c>
    </row>
    <row r="2943" hidden="1" spans="1:2">
      <c r="A2943" s="21" t="s">
        <v>33</v>
      </c>
      <c r="B2943" s="22">
        <v>95</v>
      </c>
    </row>
    <row r="2944" hidden="1" spans="1:2">
      <c r="A2944" s="21" t="s">
        <v>33</v>
      </c>
      <c r="B2944" s="22">
        <v>95</v>
      </c>
    </row>
    <row r="2945" hidden="1" spans="1:2">
      <c r="A2945" s="21" t="s">
        <v>29</v>
      </c>
      <c r="B2945" s="22">
        <v>90</v>
      </c>
    </row>
    <row r="2946" hidden="1" spans="1:2">
      <c r="A2946" s="21" t="s">
        <v>31</v>
      </c>
      <c r="B2946" s="22">
        <v>86</v>
      </c>
    </row>
    <row r="2947" hidden="1" spans="1:2">
      <c r="A2947" s="21" t="s">
        <v>31</v>
      </c>
      <c r="B2947" s="22">
        <v>86</v>
      </c>
    </row>
    <row r="2948" hidden="1" spans="1:2">
      <c r="A2948" s="21" t="s">
        <v>28</v>
      </c>
      <c r="B2948" s="22">
        <v>94</v>
      </c>
    </row>
    <row r="2949" hidden="1" spans="1:2">
      <c r="A2949" s="21" t="s">
        <v>27</v>
      </c>
      <c r="B2949" s="22">
        <v>84</v>
      </c>
    </row>
    <row r="2950" hidden="1" spans="1:2">
      <c r="A2950" s="21" t="s">
        <v>26</v>
      </c>
      <c r="B2950" s="22">
        <v>87</v>
      </c>
    </row>
    <row r="2951" hidden="1" spans="1:2">
      <c r="A2951" s="21" t="s">
        <v>110</v>
      </c>
      <c r="B2951" s="22">
        <v>93</v>
      </c>
    </row>
    <row r="2952" hidden="1" spans="1:2">
      <c r="A2952" s="21" t="s">
        <v>109</v>
      </c>
      <c r="B2952" s="22">
        <v>93</v>
      </c>
    </row>
    <row r="2953" hidden="1" spans="1:2">
      <c r="A2953" s="21" t="s">
        <v>108</v>
      </c>
      <c r="B2953" s="22">
        <v>95</v>
      </c>
    </row>
    <row r="2954" hidden="1" spans="1:2">
      <c r="A2954" s="21" t="s">
        <v>107</v>
      </c>
      <c r="B2954" s="22">
        <v>89</v>
      </c>
    </row>
    <row r="2955" hidden="1" spans="1:2">
      <c r="A2955" s="21" t="s">
        <v>104</v>
      </c>
      <c r="B2955" s="22">
        <v>96</v>
      </c>
    </row>
    <row r="2956" hidden="1" spans="1:2">
      <c r="A2956" s="21" t="s">
        <v>102</v>
      </c>
      <c r="B2956" s="22">
        <v>90</v>
      </c>
    </row>
    <row r="2957" hidden="1" spans="1:2">
      <c r="A2957" s="21" t="s">
        <v>106</v>
      </c>
      <c r="B2957" s="22">
        <v>88</v>
      </c>
    </row>
    <row r="2958" hidden="1" spans="1:2">
      <c r="A2958" s="21" t="s">
        <v>105</v>
      </c>
      <c r="B2958" s="22">
        <v>90</v>
      </c>
    </row>
    <row r="2959" hidden="1" spans="1:2">
      <c r="A2959" s="21" t="s">
        <v>101</v>
      </c>
      <c r="B2959" s="22">
        <v>94</v>
      </c>
    </row>
    <row r="2960" hidden="1" spans="1:2">
      <c r="A2960" s="21" t="s">
        <v>103</v>
      </c>
      <c r="B2960" s="22">
        <v>86</v>
      </c>
    </row>
    <row r="2961" hidden="1" spans="1:2">
      <c r="A2961" s="21" t="s">
        <v>163</v>
      </c>
      <c r="B2961" s="22">
        <v>91</v>
      </c>
    </row>
    <row r="2962" hidden="1" spans="1:2">
      <c r="A2962" s="21" t="s">
        <v>162</v>
      </c>
      <c r="B2962" s="22">
        <v>94</v>
      </c>
    </row>
    <row r="2963" hidden="1" spans="1:2">
      <c r="A2963" s="21" t="s">
        <v>161</v>
      </c>
      <c r="B2963" s="22">
        <v>89</v>
      </c>
    </row>
    <row r="2964" hidden="1" spans="1:2">
      <c r="A2964" s="21" t="s">
        <v>160</v>
      </c>
      <c r="B2964" s="22">
        <v>94</v>
      </c>
    </row>
    <row r="2965" hidden="1" spans="1:2">
      <c r="A2965" s="21" t="s">
        <v>159</v>
      </c>
      <c r="B2965" s="22">
        <v>91</v>
      </c>
    </row>
    <row r="2966" hidden="1" spans="1:2">
      <c r="A2966" s="21" t="s">
        <v>158</v>
      </c>
      <c r="B2966" s="22">
        <v>93</v>
      </c>
    </row>
    <row r="2967" hidden="1" spans="1:2">
      <c r="A2967" s="21" t="s">
        <v>157</v>
      </c>
      <c r="B2967" s="22">
        <v>93</v>
      </c>
    </row>
    <row r="2968" hidden="1" spans="1:2">
      <c r="A2968" s="21" t="s">
        <v>156</v>
      </c>
      <c r="B2968" s="22">
        <v>93</v>
      </c>
    </row>
    <row r="2969" hidden="1" spans="1:2">
      <c r="A2969" s="21" t="s">
        <v>69</v>
      </c>
      <c r="B2969" s="22">
        <v>96</v>
      </c>
    </row>
    <row r="2970" hidden="1" spans="1:2">
      <c r="A2970" s="21" t="s">
        <v>155</v>
      </c>
      <c r="B2970" s="22">
        <v>92</v>
      </c>
    </row>
    <row r="2971" hidden="1" spans="1:2">
      <c r="A2971" s="21" t="s">
        <v>154</v>
      </c>
      <c r="B2971" s="22">
        <v>88</v>
      </c>
    </row>
    <row r="2972" hidden="1" spans="1:2">
      <c r="A2972" s="21" t="s">
        <v>153</v>
      </c>
      <c r="B2972" s="22">
        <v>93</v>
      </c>
    </row>
    <row r="2973" hidden="1" spans="1:2">
      <c r="A2973" s="21" t="s">
        <v>152</v>
      </c>
      <c r="B2973" s="22">
        <v>93</v>
      </c>
    </row>
    <row r="2974" hidden="1" spans="1:2">
      <c r="A2974" s="21" t="s">
        <v>20</v>
      </c>
      <c r="B2974" s="22">
        <v>95</v>
      </c>
    </row>
    <row r="2975" hidden="1" spans="1:2">
      <c r="A2975" s="21" t="s">
        <v>20</v>
      </c>
      <c r="B2975" s="22">
        <v>95</v>
      </c>
    </row>
    <row r="2976" hidden="1" spans="1:2">
      <c r="A2976" s="21" t="s">
        <v>19</v>
      </c>
      <c r="B2976" s="22">
        <v>93</v>
      </c>
    </row>
    <row r="2977" hidden="1" spans="1:2">
      <c r="A2977" s="21" t="s">
        <v>18</v>
      </c>
      <c r="B2977" s="22">
        <v>88</v>
      </c>
    </row>
    <row r="2978" hidden="1" spans="1:2">
      <c r="A2978" s="21" t="s">
        <v>17</v>
      </c>
      <c r="B2978" s="22">
        <v>94</v>
      </c>
    </row>
    <row r="2979" hidden="1" spans="1:2">
      <c r="A2979" s="21" t="s">
        <v>17</v>
      </c>
      <c r="B2979" s="22">
        <v>94</v>
      </c>
    </row>
    <row r="2980" hidden="1" spans="1:2">
      <c r="A2980" s="21" t="s">
        <v>16</v>
      </c>
      <c r="B2980" s="22">
        <v>95</v>
      </c>
    </row>
    <row r="2981" hidden="1" spans="1:2">
      <c r="A2981" s="21" t="s">
        <v>70</v>
      </c>
      <c r="B2981" s="22">
        <v>95</v>
      </c>
    </row>
    <row r="2982" hidden="1" spans="1:2">
      <c r="A2982" s="21" t="s">
        <v>15</v>
      </c>
      <c r="B2982" s="22">
        <v>93</v>
      </c>
    </row>
    <row r="2983" hidden="1" spans="1:2">
      <c r="A2983" s="21" t="s">
        <v>68</v>
      </c>
      <c r="B2983" s="22">
        <v>94</v>
      </c>
    </row>
    <row r="2984" hidden="1" spans="1:2">
      <c r="A2984" s="21" t="s">
        <v>67</v>
      </c>
      <c r="B2984" s="22">
        <v>93</v>
      </c>
    </row>
    <row r="2985" hidden="1" spans="1:2">
      <c r="A2985" s="21" t="s">
        <v>66</v>
      </c>
      <c r="B2985" s="22">
        <v>95</v>
      </c>
    </row>
    <row r="2986" hidden="1" spans="1:2">
      <c r="A2986" s="21" t="s">
        <v>65</v>
      </c>
      <c r="B2986" s="22">
        <v>94</v>
      </c>
    </row>
    <row r="2987" hidden="1" spans="1:2">
      <c r="A2987" s="21" t="s">
        <v>14</v>
      </c>
      <c r="B2987" s="22">
        <v>94</v>
      </c>
    </row>
    <row r="2988" hidden="1" spans="1:2">
      <c r="A2988" s="21" t="s">
        <v>64</v>
      </c>
      <c r="B2988" s="22">
        <v>95</v>
      </c>
    </row>
    <row r="2989" hidden="1" spans="1:2">
      <c r="A2989" s="21" t="s">
        <v>13</v>
      </c>
      <c r="B2989" s="22">
        <v>93</v>
      </c>
    </row>
    <row r="2990" hidden="1" spans="1:2">
      <c r="A2990" s="21" t="s">
        <v>12</v>
      </c>
      <c r="B2990" s="22">
        <v>95</v>
      </c>
    </row>
    <row r="2991" hidden="1" spans="1:2">
      <c r="A2991" s="21" t="s">
        <v>133</v>
      </c>
      <c r="B2991" s="22">
        <v>96</v>
      </c>
    </row>
    <row r="2992" hidden="1" spans="1:2">
      <c r="A2992" s="21" t="s">
        <v>357</v>
      </c>
      <c r="B2992" s="22">
        <v>96</v>
      </c>
    </row>
    <row r="2993" hidden="1" spans="1:2">
      <c r="A2993" s="21" t="s">
        <v>11</v>
      </c>
      <c r="B2993" s="22">
        <v>89</v>
      </c>
    </row>
    <row r="2994" hidden="1" spans="1:2">
      <c r="A2994" s="21" t="s">
        <v>10</v>
      </c>
      <c r="B2994" s="22">
        <v>91</v>
      </c>
    </row>
    <row r="2995" hidden="1" spans="1:2">
      <c r="A2995" s="21" t="s">
        <v>321</v>
      </c>
      <c r="B2995" s="22">
        <v>95</v>
      </c>
    </row>
    <row r="2996" hidden="1" spans="1:2">
      <c r="A2996" s="21" t="s">
        <v>320</v>
      </c>
      <c r="B2996" s="22">
        <v>97</v>
      </c>
    </row>
    <row r="2997" hidden="1" spans="1:2">
      <c r="A2997" s="21" t="s">
        <v>9</v>
      </c>
      <c r="B2997" s="22">
        <v>90</v>
      </c>
    </row>
    <row r="2998" hidden="1" spans="1:2">
      <c r="A2998" s="21" t="s">
        <v>9</v>
      </c>
      <c r="B2998" s="22">
        <v>90</v>
      </c>
    </row>
    <row r="2999" hidden="1" spans="1:2">
      <c r="A2999" s="21" t="s">
        <v>60</v>
      </c>
      <c r="B2999" s="22">
        <v>90</v>
      </c>
    </row>
    <row r="3000" hidden="1" spans="1:2">
      <c r="A3000" s="21" t="s">
        <v>333</v>
      </c>
      <c r="B3000" s="22">
        <v>96</v>
      </c>
    </row>
    <row r="3001" hidden="1" spans="1:2">
      <c r="A3001" s="21" t="s">
        <v>59</v>
      </c>
      <c r="B3001" s="22">
        <v>92</v>
      </c>
    </row>
    <row r="3002" hidden="1" spans="1:2">
      <c r="A3002" s="21" t="s">
        <v>58</v>
      </c>
      <c r="B3002" s="22">
        <v>97</v>
      </c>
    </row>
    <row r="3003" hidden="1" spans="1:2">
      <c r="A3003" s="21" t="s">
        <v>331</v>
      </c>
      <c r="B3003" s="22">
        <v>93</v>
      </c>
    </row>
    <row r="3004" hidden="1" spans="1:2">
      <c r="A3004" s="21" t="s">
        <v>57</v>
      </c>
      <c r="B3004" s="22">
        <v>91</v>
      </c>
    </row>
    <row r="3005" hidden="1" spans="1:2">
      <c r="A3005" s="21" t="s">
        <v>338</v>
      </c>
      <c r="B3005" s="22">
        <v>83</v>
      </c>
    </row>
    <row r="3006" hidden="1" spans="1:2">
      <c r="A3006" s="21" t="s">
        <v>56</v>
      </c>
      <c r="B3006" s="22">
        <v>96</v>
      </c>
    </row>
    <row r="3007" hidden="1" spans="1:2">
      <c r="A3007" s="21" t="s">
        <v>329</v>
      </c>
      <c r="B3007" s="22">
        <v>92</v>
      </c>
    </row>
    <row r="3008" hidden="1" spans="1:2">
      <c r="A3008" s="21" t="s">
        <v>55</v>
      </c>
      <c r="B3008" s="22">
        <v>96</v>
      </c>
    </row>
    <row r="3009" hidden="1" spans="1:2">
      <c r="A3009" s="21" t="s">
        <v>54</v>
      </c>
      <c r="B3009" s="22">
        <v>95</v>
      </c>
    </row>
    <row r="3010" hidden="1" spans="1:2">
      <c r="A3010" s="21" t="s">
        <v>53</v>
      </c>
      <c r="B3010" s="22">
        <v>94</v>
      </c>
    </row>
    <row r="3011" hidden="1" spans="1:2">
      <c r="A3011" s="21" t="s">
        <v>339</v>
      </c>
      <c r="B3011" s="22">
        <v>95</v>
      </c>
    </row>
    <row r="3012" hidden="1" spans="1:2">
      <c r="A3012" s="21" t="s">
        <v>339</v>
      </c>
      <c r="B3012" s="22">
        <v>95</v>
      </c>
    </row>
    <row r="3013" hidden="1" spans="1:2">
      <c r="A3013" s="21" t="s">
        <v>92</v>
      </c>
      <c r="B3013" s="22">
        <v>95</v>
      </c>
    </row>
    <row r="3014" hidden="1" spans="1:2">
      <c r="A3014" s="21" t="s">
        <v>47</v>
      </c>
      <c r="B3014" s="22">
        <v>93</v>
      </c>
    </row>
    <row r="3015" hidden="1" spans="1:2">
      <c r="A3015" s="21" t="s">
        <v>91</v>
      </c>
      <c r="B3015" s="22">
        <v>96</v>
      </c>
    </row>
    <row r="3016" hidden="1" spans="1:2">
      <c r="A3016" s="21" t="s">
        <v>340</v>
      </c>
      <c r="B3016" s="22">
        <v>92</v>
      </c>
    </row>
    <row r="3017" hidden="1" spans="1:2">
      <c r="A3017" s="21" t="s">
        <v>39</v>
      </c>
      <c r="B3017" s="22">
        <v>89</v>
      </c>
    </row>
    <row r="3018" hidden="1" spans="1:2">
      <c r="A3018" s="21" t="s">
        <v>90</v>
      </c>
      <c r="B3018" s="22">
        <v>97</v>
      </c>
    </row>
    <row r="3019" hidden="1" spans="1:2">
      <c r="A3019" s="21" t="s">
        <v>187</v>
      </c>
      <c r="B3019" s="22">
        <v>96</v>
      </c>
    </row>
    <row r="3020" hidden="1" spans="1:2">
      <c r="A3020" s="21" t="s">
        <v>341</v>
      </c>
      <c r="B3020" s="22">
        <v>92</v>
      </c>
    </row>
    <row r="3021" hidden="1" spans="1:2">
      <c r="A3021" s="21" t="s">
        <v>186</v>
      </c>
      <c r="B3021" s="22">
        <v>96</v>
      </c>
    </row>
    <row r="3022" hidden="1" spans="1:2">
      <c r="A3022" s="21" t="s">
        <v>185</v>
      </c>
      <c r="B3022" s="22">
        <v>93</v>
      </c>
    </row>
    <row r="3023" hidden="1" spans="1:2">
      <c r="A3023" s="21" t="s">
        <v>184</v>
      </c>
      <c r="B3023" s="22">
        <v>97</v>
      </c>
    </row>
    <row r="3024" hidden="1" spans="1:2">
      <c r="A3024" s="21" t="s">
        <v>183</v>
      </c>
      <c r="B3024" s="22">
        <v>95</v>
      </c>
    </row>
    <row r="3025" hidden="1" spans="1:2">
      <c r="A3025" s="21" t="s">
        <v>182</v>
      </c>
      <c r="B3025" s="22">
        <v>96</v>
      </c>
    </row>
    <row r="3026" hidden="1" spans="1:2">
      <c r="A3026" s="21" t="s">
        <v>181</v>
      </c>
      <c r="B3026" s="22">
        <v>92</v>
      </c>
    </row>
    <row r="3027" hidden="1" spans="1:2">
      <c r="A3027" s="21" t="s">
        <v>180</v>
      </c>
      <c r="B3027" s="22">
        <v>96</v>
      </c>
    </row>
    <row r="3028" hidden="1" spans="1:2">
      <c r="A3028" s="21" t="s">
        <v>250</v>
      </c>
      <c r="B3028" s="22">
        <v>98</v>
      </c>
    </row>
    <row r="3029" hidden="1" spans="1:2">
      <c r="A3029" s="21" t="s">
        <v>250</v>
      </c>
      <c r="B3029" s="22">
        <v>98</v>
      </c>
    </row>
    <row r="3030" hidden="1" spans="1:2">
      <c r="A3030" s="21" t="s">
        <v>249</v>
      </c>
      <c r="B3030" s="22">
        <v>95</v>
      </c>
    </row>
    <row r="3031" hidden="1" spans="1:2">
      <c r="A3031" s="21" t="s">
        <v>246</v>
      </c>
      <c r="B3031" s="22">
        <v>97</v>
      </c>
    </row>
    <row r="3032" hidden="1" spans="1:2">
      <c r="A3032" s="21" t="s">
        <v>179</v>
      </c>
      <c r="B3032" s="22">
        <v>95</v>
      </c>
    </row>
    <row r="3033" hidden="1" spans="1:2">
      <c r="A3033" s="21" t="s">
        <v>178</v>
      </c>
      <c r="B3033" s="22">
        <v>95</v>
      </c>
    </row>
    <row r="3034" hidden="1" spans="1:2">
      <c r="A3034" s="21" t="s">
        <v>245</v>
      </c>
      <c r="B3034" s="22">
        <v>98</v>
      </c>
    </row>
    <row r="3035" hidden="1" spans="1:2">
      <c r="A3035" s="21" t="s">
        <v>244</v>
      </c>
      <c r="B3035" s="22">
        <v>98</v>
      </c>
    </row>
    <row r="3036" hidden="1" spans="1:2">
      <c r="A3036" s="21" t="s">
        <v>244</v>
      </c>
      <c r="B3036" s="22">
        <v>98</v>
      </c>
    </row>
    <row r="3037" hidden="1" spans="1:2">
      <c r="A3037" s="21" t="s">
        <v>97</v>
      </c>
      <c r="B3037" s="22">
        <v>98</v>
      </c>
    </row>
    <row r="3038" hidden="1" spans="1:2">
      <c r="A3038" s="21" t="s">
        <v>96</v>
      </c>
      <c r="B3038" s="22">
        <v>100</v>
      </c>
    </row>
    <row r="3039" hidden="1" spans="1:2">
      <c r="A3039" s="21" t="s">
        <v>202</v>
      </c>
      <c r="B3039" s="22">
        <v>93</v>
      </c>
    </row>
    <row r="3040" hidden="1" spans="1:2">
      <c r="A3040" s="21" t="s">
        <v>95</v>
      </c>
      <c r="B3040" s="22">
        <v>100</v>
      </c>
    </row>
    <row r="3041" hidden="1" spans="1:2">
      <c r="A3041" s="21" t="s">
        <v>201</v>
      </c>
      <c r="B3041" s="22">
        <v>90</v>
      </c>
    </row>
    <row r="3042" hidden="1" spans="1:2">
      <c r="A3042" s="21" t="s">
        <v>94</v>
      </c>
      <c r="B3042" s="22">
        <v>97</v>
      </c>
    </row>
    <row r="3043" hidden="1" spans="1:2">
      <c r="A3043" s="21" t="s">
        <v>94</v>
      </c>
      <c r="B3043" s="22">
        <v>97</v>
      </c>
    </row>
    <row r="3044" hidden="1" spans="1:2">
      <c r="A3044" s="21" t="s">
        <v>22</v>
      </c>
      <c r="B3044" s="22">
        <v>96</v>
      </c>
    </row>
    <row r="3045" hidden="1" spans="1:2">
      <c r="A3045" s="21" t="s">
        <v>200</v>
      </c>
      <c r="B3045" s="22">
        <v>88</v>
      </c>
    </row>
    <row r="3046" hidden="1" spans="1:2">
      <c r="A3046" s="21" t="s">
        <v>36</v>
      </c>
      <c r="B3046" s="22">
        <v>96</v>
      </c>
    </row>
    <row r="3047" hidden="1" spans="1:2">
      <c r="A3047" s="21" t="s">
        <v>199</v>
      </c>
      <c r="B3047" s="22">
        <v>96</v>
      </c>
    </row>
    <row r="3048" hidden="1" spans="1:2">
      <c r="A3048" s="21" t="s">
        <v>198</v>
      </c>
      <c r="B3048" s="22">
        <v>95</v>
      </c>
    </row>
    <row r="3049" hidden="1" spans="1:2">
      <c r="A3049" s="21" t="s">
        <v>21</v>
      </c>
      <c r="B3049" s="22">
        <v>97</v>
      </c>
    </row>
    <row r="3050" hidden="1" spans="1:2">
      <c r="A3050" s="21" t="s">
        <v>21</v>
      </c>
      <c r="B3050" s="22">
        <v>97</v>
      </c>
    </row>
    <row r="3051" hidden="1" spans="1:2">
      <c r="A3051" s="21" t="s">
        <v>21</v>
      </c>
      <c r="B3051" s="22">
        <v>97</v>
      </c>
    </row>
    <row r="3052" hidden="1" spans="1:2">
      <c r="A3052" s="21" t="s">
        <v>197</v>
      </c>
      <c r="B3052" s="22">
        <v>98</v>
      </c>
    </row>
    <row r="3053" hidden="1" spans="1:2">
      <c r="A3053" s="21" t="s">
        <v>44</v>
      </c>
      <c r="B3053" s="22">
        <v>100</v>
      </c>
    </row>
    <row r="3054" hidden="1" spans="1:2">
      <c r="A3054" s="21" t="s">
        <v>203</v>
      </c>
      <c r="B3054" s="22">
        <v>99</v>
      </c>
    </row>
    <row r="3055" hidden="1" spans="1:2">
      <c r="A3055" s="21" t="s">
        <v>188</v>
      </c>
      <c r="B3055" s="22">
        <v>100</v>
      </c>
    </row>
    <row r="3056" hidden="1" spans="1:2">
      <c r="A3056" s="21" t="s">
        <v>188</v>
      </c>
      <c r="B3056" s="22">
        <v>100</v>
      </c>
    </row>
    <row r="3057" hidden="1" spans="1:2">
      <c r="A3057" s="21" t="s">
        <v>189</v>
      </c>
      <c r="B3057" s="22">
        <v>100</v>
      </c>
    </row>
    <row r="3058" hidden="1" spans="1:2">
      <c r="A3058" s="21" t="s">
        <v>111</v>
      </c>
      <c r="B3058" s="22">
        <v>98</v>
      </c>
    </row>
    <row r="3059" hidden="1" spans="1:2">
      <c r="A3059" s="21" t="s">
        <v>111</v>
      </c>
      <c r="B3059" s="22">
        <v>98</v>
      </c>
    </row>
    <row r="3060" hidden="1" spans="1:2">
      <c r="A3060" s="21" t="s">
        <v>196</v>
      </c>
      <c r="B3060" s="22">
        <v>95</v>
      </c>
    </row>
    <row r="3061" hidden="1" spans="1:2">
      <c r="A3061" s="21" t="s">
        <v>62</v>
      </c>
      <c r="B3061" s="22">
        <v>98</v>
      </c>
    </row>
    <row r="3062" hidden="1" spans="1:2">
      <c r="A3062" s="21" t="s">
        <v>195</v>
      </c>
      <c r="B3062" s="22">
        <v>94</v>
      </c>
    </row>
    <row r="3063" hidden="1" spans="1:2">
      <c r="A3063" s="21" t="s">
        <v>318</v>
      </c>
      <c r="B3063" s="22">
        <v>99</v>
      </c>
    </row>
    <row r="3064" hidden="1" spans="1:2">
      <c r="A3064" s="21" t="s">
        <v>61</v>
      </c>
      <c r="B3064" s="22">
        <v>100</v>
      </c>
    </row>
    <row r="3065" hidden="1" spans="1:2">
      <c r="A3065" s="21" t="s">
        <v>61</v>
      </c>
      <c r="B3065" s="22">
        <v>100</v>
      </c>
    </row>
    <row r="3066" hidden="1" spans="1:2">
      <c r="A3066" s="21" t="s">
        <v>317</v>
      </c>
      <c r="B3066" s="22">
        <v>99</v>
      </c>
    </row>
    <row r="3067" hidden="1" spans="1:2">
      <c r="A3067" s="21" t="s">
        <v>87</v>
      </c>
      <c r="B3067" s="22">
        <v>97</v>
      </c>
    </row>
    <row r="3068" hidden="1" spans="1:2">
      <c r="A3068" s="21" t="s">
        <v>316</v>
      </c>
      <c r="B3068" s="22">
        <v>97</v>
      </c>
    </row>
    <row r="3069" hidden="1" spans="1:2">
      <c r="A3069" s="21" t="s">
        <v>86</v>
      </c>
      <c r="B3069" s="22">
        <v>96</v>
      </c>
    </row>
    <row r="3070" hidden="1" spans="1:2">
      <c r="A3070" s="21" t="s">
        <v>74</v>
      </c>
      <c r="B3070" s="22">
        <v>100</v>
      </c>
    </row>
    <row r="3071" hidden="1" spans="1:2">
      <c r="A3071" s="21" t="s">
        <v>315</v>
      </c>
      <c r="B3071" s="22">
        <v>98</v>
      </c>
    </row>
    <row r="3072" hidden="1" spans="1:2">
      <c r="A3072" s="21" t="s">
        <v>73</v>
      </c>
      <c r="B3072" s="22">
        <v>100</v>
      </c>
    </row>
    <row r="3073" hidden="1" spans="1:2">
      <c r="A3073" s="21" t="s">
        <v>73</v>
      </c>
      <c r="B3073" s="22">
        <v>100</v>
      </c>
    </row>
    <row r="3074" hidden="1" spans="1:2">
      <c r="A3074" s="21" t="s">
        <v>119</v>
      </c>
      <c r="B3074" s="22">
        <v>94</v>
      </c>
    </row>
    <row r="3075" hidden="1" spans="1:2">
      <c r="A3075" s="21" t="s">
        <v>175</v>
      </c>
      <c r="B3075" s="22">
        <v>100</v>
      </c>
    </row>
    <row r="3076" hidden="1" spans="1:2">
      <c r="A3076" s="21" t="s">
        <v>72</v>
      </c>
      <c r="B3076" s="22">
        <v>98</v>
      </c>
    </row>
    <row r="3077" hidden="1" spans="1:2">
      <c r="A3077" s="21" t="s">
        <v>72</v>
      </c>
      <c r="B3077" s="22">
        <v>98</v>
      </c>
    </row>
    <row r="3078" hidden="1" spans="1:2">
      <c r="A3078" s="21" t="s">
        <v>276</v>
      </c>
      <c r="B3078" s="22">
        <v>96</v>
      </c>
    </row>
    <row r="3079" hidden="1" spans="1:2">
      <c r="A3079" s="21" t="s">
        <v>149</v>
      </c>
      <c r="B3079" s="22">
        <v>100</v>
      </c>
    </row>
    <row r="3080" hidden="1" spans="1:2">
      <c r="A3080" s="21" t="s">
        <v>93</v>
      </c>
      <c r="B3080" s="22">
        <v>98</v>
      </c>
    </row>
    <row r="3081" hidden="1" spans="1:2">
      <c r="A3081" s="21" t="s">
        <v>93</v>
      </c>
      <c r="B3081" s="22">
        <v>98</v>
      </c>
    </row>
    <row r="3082" hidden="1" spans="1:2">
      <c r="A3082" s="21" t="s">
        <v>134</v>
      </c>
      <c r="B3082" s="22">
        <v>98</v>
      </c>
    </row>
    <row r="3083" hidden="1" spans="1:2">
      <c r="A3083" s="21" t="s">
        <v>134</v>
      </c>
      <c r="B3083" s="22">
        <v>98</v>
      </c>
    </row>
    <row r="3084" hidden="1" spans="1:2">
      <c r="A3084" s="21" t="s">
        <v>242</v>
      </c>
      <c r="B3084" s="22">
        <v>99</v>
      </c>
    </row>
    <row r="3085" hidden="1" spans="1:2">
      <c r="A3085" s="21" t="s">
        <v>261</v>
      </c>
      <c r="B3085" s="22">
        <v>87</v>
      </c>
    </row>
    <row r="3086" hidden="1" spans="1:2">
      <c r="A3086" s="21" t="s">
        <v>216</v>
      </c>
      <c r="B3086" s="22">
        <v>92</v>
      </c>
    </row>
    <row r="3087" hidden="1" spans="1:2">
      <c r="A3087" s="21" t="s">
        <v>259</v>
      </c>
      <c r="B3087" s="22">
        <v>88</v>
      </c>
    </row>
    <row r="3088" hidden="1" spans="1:2">
      <c r="A3088" s="21" t="s">
        <v>194</v>
      </c>
      <c r="B3088" s="22">
        <v>88</v>
      </c>
    </row>
    <row r="3089" hidden="1" spans="1:2">
      <c r="A3089" s="21" t="s">
        <v>260</v>
      </c>
      <c r="B3089" s="22">
        <v>90</v>
      </c>
    </row>
    <row r="3090" hidden="1" spans="1:2">
      <c r="A3090" s="21" t="s">
        <v>82</v>
      </c>
      <c r="B3090" s="22">
        <v>92</v>
      </c>
    </row>
    <row r="3091" hidden="1" spans="1:2">
      <c r="A3091" s="21" t="s">
        <v>193</v>
      </c>
      <c r="B3091" s="22">
        <v>96</v>
      </c>
    </row>
    <row r="3092" hidden="1" spans="1:2">
      <c r="A3092" s="21" t="s">
        <v>81</v>
      </c>
      <c r="B3092" s="22">
        <v>93</v>
      </c>
    </row>
    <row r="3093" hidden="1" spans="1:2">
      <c r="A3093" s="21" t="s">
        <v>80</v>
      </c>
      <c r="B3093" s="22">
        <v>93</v>
      </c>
    </row>
    <row r="3094" hidden="1" spans="1:2">
      <c r="A3094" s="21" t="s">
        <v>258</v>
      </c>
      <c r="B3094" s="22">
        <v>90</v>
      </c>
    </row>
    <row r="3095" hidden="1" spans="1:2">
      <c r="A3095" s="21" t="s">
        <v>79</v>
      </c>
      <c r="B3095" s="22">
        <v>93</v>
      </c>
    </row>
    <row r="3096" hidden="1" spans="1:2">
      <c r="A3096" s="21" t="s">
        <v>257</v>
      </c>
      <c r="B3096" s="22">
        <v>87</v>
      </c>
    </row>
    <row r="3097" hidden="1" spans="1:2">
      <c r="A3097" s="21" t="s">
        <v>217</v>
      </c>
      <c r="B3097" s="22">
        <v>96</v>
      </c>
    </row>
    <row r="3098" hidden="1" spans="1:2">
      <c r="A3098" s="21" t="s">
        <v>217</v>
      </c>
      <c r="B3098" s="22">
        <v>96</v>
      </c>
    </row>
    <row r="3099" hidden="1" spans="1:2">
      <c r="A3099" s="21" t="s">
        <v>229</v>
      </c>
      <c r="B3099" s="22">
        <v>94</v>
      </c>
    </row>
    <row r="3100" hidden="1" spans="1:2">
      <c r="A3100" s="21" t="s">
        <v>78</v>
      </c>
      <c r="B3100" s="22">
        <v>93</v>
      </c>
    </row>
    <row r="3101" hidden="1" spans="1:2">
      <c r="A3101" s="21" t="s">
        <v>369</v>
      </c>
      <c r="B3101" s="22">
        <v>95</v>
      </c>
    </row>
    <row r="3102" hidden="1" spans="1:2">
      <c r="A3102" s="21" t="s">
        <v>256</v>
      </c>
      <c r="B3102" s="22">
        <v>89</v>
      </c>
    </row>
    <row r="3103" hidden="1" spans="1:2">
      <c r="A3103" s="21" t="s">
        <v>255</v>
      </c>
      <c r="B3103" s="22">
        <v>89</v>
      </c>
    </row>
    <row r="3104" hidden="1" spans="1:2">
      <c r="A3104" s="21" t="s">
        <v>77</v>
      </c>
      <c r="B3104" s="22">
        <v>95</v>
      </c>
    </row>
    <row r="3105" hidden="1" spans="1:2">
      <c r="A3105" s="21" t="s">
        <v>254</v>
      </c>
      <c r="B3105" s="22">
        <v>89</v>
      </c>
    </row>
    <row r="3106" hidden="1" spans="1:2">
      <c r="A3106" s="21" t="s">
        <v>192</v>
      </c>
      <c r="B3106" s="22">
        <v>95</v>
      </c>
    </row>
    <row r="3107" hidden="1" spans="1:2">
      <c r="A3107" s="21" t="s">
        <v>253</v>
      </c>
      <c r="B3107" s="22">
        <v>91</v>
      </c>
    </row>
    <row r="3108" hidden="1" spans="1:2">
      <c r="A3108" s="21" t="s">
        <v>252</v>
      </c>
      <c r="B3108" s="22">
        <v>87</v>
      </c>
    </row>
    <row r="3109" hidden="1" spans="1:2">
      <c r="A3109" s="21" t="s">
        <v>251</v>
      </c>
      <c r="B3109" s="22">
        <v>90</v>
      </c>
    </row>
    <row r="3110" hidden="1" spans="1:2">
      <c r="A3110" s="21" t="s">
        <v>279</v>
      </c>
      <c r="B3110" s="22">
        <v>89</v>
      </c>
    </row>
    <row r="3111" hidden="1" spans="1:2">
      <c r="A3111" s="21" t="s">
        <v>281</v>
      </c>
      <c r="B3111" s="22">
        <v>92</v>
      </c>
    </row>
    <row r="3112" hidden="1" spans="1:2">
      <c r="A3112" s="21" t="s">
        <v>283</v>
      </c>
      <c r="B3112" s="22">
        <v>83</v>
      </c>
    </row>
    <row r="3113" hidden="1" spans="1:2">
      <c r="A3113" s="21" t="s">
        <v>232</v>
      </c>
      <c r="B3113" s="22">
        <v>95</v>
      </c>
    </row>
    <row r="3114" hidden="1" spans="1:2">
      <c r="A3114" s="21" t="s">
        <v>234</v>
      </c>
      <c r="B3114" s="22">
        <v>91</v>
      </c>
    </row>
    <row r="3115" hidden="1" spans="1:2">
      <c r="A3115" s="21" t="s">
        <v>236</v>
      </c>
      <c r="B3115" s="22">
        <v>89</v>
      </c>
    </row>
    <row r="3116" hidden="1" spans="1:2">
      <c r="A3116" s="21" t="s">
        <v>238</v>
      </c>
      <c r="B3116" s="22">
        <v>99</v>
      </c>
    </row>
    <row r="3117" hidden="1" spans="1:2">
      <c r="A3117" s="21" t="s">
        <v>240</v>
      </c>
      <c r="B3117" s="22">
        <v>96</v>
      </c>
    </row>
    <row r="3118" hidden="1" spans="1:2">
      <c r="A3118" s="21" t="s">
        <v>266</v>
      </c>
      <c r="B3118" s="22">
        <v>90</v>
      </c>
    </row>
    <row r="3119" hidden="1" spans="1:2">
      <c r="A3119" s="21" t="s">
        <v>243</v>
      </c>
      <c r="B3119" s="22">
        <v>89</v>
      </c>
    </row>
    <row r="3120" hidden="1" spans="1:2">
      <c r="A3120" s="21" t="s">
        <v>269</v>
      </c>
      <c r="B3120" s="22">
        <v>87</v>
      </c>
    </row>
    <row r="3121" hidden="1" spans="1:2">
      <c r="A3121" s="21" t="s">
        <v>271</v>
      </c>
      <c r="B3121" s="22">
        <v>90</v>
      </c>
    </row>
    <row r="3122" hidden="1" spans="1:2">
      <c r="A3122" s="21" t="s">
        <v>272</v>
      </c>
      <c r="B3122" s="22">
        <v>91</v>
      </c>
    </row>
    <row r="3123" hidden="1" spans="1:2">
      <c r="A3123" s="21" t="s">
        <v>273</v>
      </c>
      <c r="B3123" s="22">
        <v>91</v>
      </c>
    </row>
    <row r="3124" hidden="1" spans="1:2">
      <c r="A3124" s="21" t="s">
        <v>274</v>
      </c>
      <c r="B3124" s="22">
        <v>95</v>
      </c>
    </row>
    <row r="3125" hidden="1" spans="1:2">
      <c r="A3125" s="21" t="s">
        <v>270</v>
      </c>
      <c r="B3125" s="22">
        <v>85</v>
      </c>
    </row>
    <row r="3126" hidden="1" spans="1:2">
      <c r="A3126" s="21" t="s">
        <v>268</v>
      </c>
      <c r="B3126" s="22">
        <v>96</v>
      </c>
    </row>
    <row r="3127" hidden="1" spans="1:2">
      <c r="A3127" s="21" t="s">
        <v>267</v>
      </c>
      <c r="B3127" s="22">
        <v>96</v>
      </c>
    </row>
    <row r="3128" hidden="1" spans="1:2">
      <c r="A3128" s="21" t="s">
        <v>241</v>
      </c>
      <c r="B3128" s="22">
        <v>96</v>
      </c>
    </row>
    <row r="3129" hidden="1" spans="1:2">
      <c r="A3129" s="21" t="s">
        <v>241</v>
      </c>
      <c r="B3129" s="22">
        <v>96</v>
      </c>
    </row>
    <row r="3130" hidden="1" spans="1:2">
      <c r="A3130" s="21" t="s">
        <v>239</v>
      </c>
      <c r="B3130" s="22">
        <v>92</v>
      </c>
    </row>
    <row r="3131" hidden="1" spans="1:2">
      <c r="A3131" s="21" t="s">
        <v>237</v>
      </c>
      <c r="B3131" s="22">
        <v>89</v>
      </c>
    </row>
    <row r="3132" hidden="1" spans="1:2">
      <c r="A3132" s="21" t="s">
        <v>235</v>
      </c>
      <c r="B3132" s="22">
        <v>91</v>
      </c>
    </row>
    <row r="3133" hidden="1" spans="1:2">
      <c r="A3133" s="21" t="s">
        <v>280</v>
      </c>
      <c r="B3133" s="22">
        <v>92</v>
      </c>
    </row>
    <row r="3134" hidden="1" spans="1:2">
      <c r="A3134" s="21" t="s">
        <v>282</v>
      </c>
      <c r="B3134" s="22">
        <v>96</v>
      </c>
    </row>
    <row r="3135" hidden="1" spans="1:2">
      <c r="A3135" s="21" t="s">
        <v>231</v>
      </c>
      <c r="B3135" s="22">
        <v>96</v>
      </c>
    </row>
    <row r="3136" hidden="1" spans="1:2">
      <c r="A3136" s="21" t="s">
        <v>233</v>
      </c>
      <c r="B3136" s="22">
        <v>92</v>
      </c>
    </row>
    <row r="3137" hidden="1" spans="1:2">
      <c r="A3137" s="21" t="s">
        <v>226</v>
      </c>
      <c r="B3137" s="22">
        <v>93</v>
      </c>
    </row>
    <row r="3138" hidden="1" spans="1:2">
      <c r="A3138" s="21" t="s">
        <v>228</v>
      </c>
      <c r="B3138" s="22">
        <v>95</v>
      </c>
    </row>
    <row r="3139" hidden="1" spans="1:2">
      <c r="A3139" s="21" t="s">
        <v>228</v>
      </c>
      <c r="B3139" s="22">
        <v>95</v>
      </c>
    </row>
    <row r="3140" hidden="1" spans="1:2">
      <c r="A3140" s="21" t="s">
        <v>290</v>
      </c>
      <c r="B3140" s="22">
        <v>97</v>
      </c>
    </row>
    <row r="3141" hidden="1" spans="1:2">
      <c r="A3141" s="21" t="s">
        <v>264</v>
      </c>
      <c r="B3141" s="22">
        <v>98</v>
      </c>
    </row>
    <row r="3142" hidden="1" spans="1:2">
      <c r="A3142" s="21" t="s">
        <v>292</v>
      </c>
      <c r="B3142" s="22">
        <v>94</v>
      </c>
    </row>
    <row r="3143" hidden="1" spans="1:2">
      <c r="A3143" s="21" t="s">
        <v>360</v>
      </c>
      <c r="B3143" s="22">
        <v>92</v>
      </c>
    </row>
    <row r="3144" hidden="1" spans="1:2">
      <c r="A3144" s="21" t="s">
        <v>294</v>
      </c>
      <c r="B3144" s="22">
        <v>97</v>
      </c>
    </row>
    <row r="3145" hidden="1" spans="1:2">
      <c r="A3145" s="21" t="s">
        <v>265</v>
      </c>
      <c r="B3145" s="22">
        <v>88</v>
      </c>
    </row>
    <row r="3146" hidden="1" spans="1:2">
      <c r="A3146" s="21" t="s">
        <v>359</v>
      </c>
      <c r="B3146" s="22">
        <v>94</v>
      </c>
    </row>
    <row r="3147" hidden="1" spans="1:2">
      <c r="A3147" s="21" t="s">
        <v>358</v>
      </c>
      <c r="B3147" s="22">
        <v>93</v>
      </c>
    </row>
    <row r="3148" hidden="1" spans="1:2">
      <c r="A3148" s="21" t="s">
        <v>286</v>
      </c>
      <c r="B3148" s="22">
        <v>100</v>
      </c>
    </row>
    <row r="3149" hidden="1" spans="1:2">
      <c r="A3149" s="21" t="s">
        <v>322</v>
      </c>
      <c r="B3149" s="22">
        <v>95</v>
      </c>
    </row>
    <row r="3150" hidden="1" spans="1:2">
      <c r="A3150" s="21" t="s">
        <v>322</v>
      </c>
      <c r="B3150" s="22">
        <v>95</v>
      </c>
    </row>
    <row r="3151" hidden="1" spans="1:2">
      <c r="A3151" s="21" t="s">
        <v>278</v>
      </c>
      <c r="B3151" s="22">
        <v>93</v>
      </c>
    </row>
    <row r="3152" hidden="1" spans="1:2">
      <c r="A3152" s="21" t="s">
        <v>287</v>
      </c>
      <c r="B3152" s="22">
        <v>97</v>
      </c>
    </row>
    <row r="3153" hidden="1" spans="1:2">
      <c r="A3153" s="21" t="s">
        <v>319</v>
      </c>
      <c r="B3153" s="22">
        <v>95</v>
      </c>
    </row>
    <row r="3154" hidden="1" spans="1:2">
      <c r="A3154" s="21" t="s">
        <v>288</v>
      </c>
      <c r="B3154" s="22">
        <v>98</v>
      </c>
    </row>
    <row r="3155" hidden="1" spans="1:2">
      <c r="A3155" s="21" t="s">
        <v>277</v>
      </c>
      <c r="B3155" s="22">
        <v>95</v>
      </c>
    </row>
    <row r="3156" hidden="1" spans="1:2">
      <c r="A3156" s="21" t="s">
        <v>332</v>
      </c>
      <c r="B3156" s="22">
        <v>91</v>
      </c>
    </row>
    <row r="3157" hidden="1" spans="1:2">
      <c r="A3157" s="21" t="s">
        <v>330</v>
      </c>
      <c r="B3157" s="22">
        <v>94</v>
      </c>
    </row>
    <row r="3158" hidden="1" spans="1:2">
      <c r="A3158" s="21" t="s">
        <v>296</v>
      </c>
      <c r="B3158" s="22">
        <v>93</v>
      </c>
    </row>
    <row r="3159" hidden="1" spans="1:2">
      <c r="A3159" s="21" t="s">
        <v>298</v>
      </c>
      <c r="B3159" s="22">
        <v>98</v>
      </c>
    </row>
    <row r="3160" hidden="1" spans="1:2">
      <c r="A3160" s="21" t="s">
        <v>370</v>
      </c>
      <c r="B3160" s="22">
        <v>95</v>
      </c>
    </row>
    <row r="3161" hidden="1" spans="1:2">
      <c r="A3161" s="21" t="s">
        <v>370</v>
      </c>
      <c r="B3161" s="22">
        <v>95</v>
      </c>
    </row>
    <row r="3162" hidden="1" spans="1:2">
      <c r="A3162" s="21" t="s">
        <v>295</v>
      </c>
      <c r="B3162" s="22">
        <v>94</v>
      </c>
    </row>
    <row r="3163" hidden="1" spans="1:2">
      <c r="A3163" s="21" t="s">
        <v>299</v>
      </c>
      <c r="B3163" s="22">
        <v>99</v>
      </c>
    </row>
    <row r="3164" hidden="1" spans="1:2">
      <c r="A3164" s="21" t="s">
        <v>71</v>
      </c>
      <c r="B3164" s="22">
        <v>94</v>
      </c>
    </row>
    <row r="3165" hidden="1" spans="1:2">
      <c r="A3165" s="21" t="s">
        <v>300</v>
      </c>
      <c r="B3165" s="22">
        <v>99</v>
      </c>
    </row>
    <row r="3166" hidden="1" spans="1:2">
      <c r="A3166" s="21" t="s">
        <v>367</v>
      </c>
      <c r="B3166" s="22">
        <v>88</v>
      </c>
    </row>
    <row r="3167" hidden="1" spans="1:2">
      <c r="A3167" s="21" t="s">
        <v>367</v>
      </c>
      <c r="B3167" s="22">
        <v>88</v>
      </c>
    </row>
    <row r="3168" hidden="1" spans="1:2">
      <c r="A3168" s="21" t="s">
        <v>293</v>
      </c>
      <c r="B3168" s="22">
        <v>100</v>
      </c>
    </row>
    <row r="3169" hidden="1" spans="1:2">
      <c r="A3169" s="21" t="s">
        <v>301</v>
      </c>
      <c r="B3169" s="22">
        <v>100</v>
      </c>
    </row>
    <row r="3170" hidden="1" spans="1:2">
      <c r="A3170" s="21" t="s">
        <v>301</v>
      </c>
      <c r="B3170" s="22">
        <v>100</v>
      </c>
    </row>
    <row r="3171" hidden="1" spans="1:2">
      <c r="A3171" s="21" t="s">
        <v>291</v>
      </c>
      <c r="B3171" s="22">
        <v>94</v>
      </c>
    </row>
    <row r="3172" hidden="1" spans="1:2">
      <c r="A3172" s="21" t="s">
        <v>289</v>
      </c>
      <c r="B3172" s="22">
        <v>93</v>
      </c>
    </row>
    <row r="3173" hidden="1" spans="1:2">
      <c r="A3173" s="21" t="s">
        <v>289</v>
      </c>
      <c r="B3173" s="22">
        <v>93</v>
      </c>
    </row>
    <row r="3174" hidden="1" spans="1:2">
      <c r="A3174" s="21" t="s">
        <v>227</v>
      </c>
      <c r="B3174" s="22">
        <v>98</v>
      </c>
    </row>
    <row r="3175" hidden="1" spans="1:2">
      <c r="A3175" s="21" t="s">
        <v>225</v>
      </c>
      <c r="B3175" s="22">
        <v>93</v>
      </c>
    </row>
    <row r="3176" hidden="1" spans="1:2">
      <c r="A3176" s="21" t="s">
        <v>312</v>
      </c>
      <c r="B3176" s="22">
        <v>100</v>
      </c>
    </row>
    <row r="3177" hidden="1" spans="1:2">
      <c r="A3177" s="21" t="s">
        <v>100</v>
      </c>
      <c r="B3177" s="22">
        <v>97</v>
      </c>
    </row>
    <row r="3178" hidden="1" spans="1:2">
      <c r="A3178" s="21" t="s">
        <v>346</v>
      </c>
      <c r="B3178" s="22">
        <v>89</v>
      </c>
    </row>
    <row r="3179" hidden="1" spans="1:2">
      <c r="A3179" s="21" t="s">
        <v>314</v>
      </c>
      <c r="B3179" s="22">
        <v>94</v>
      </c>
    </row>
    <row r="3180" hidden="1" spans="1:2">
      <c r="A3180" s="21" t="s">
        <v>347</v>
      </c>
      <c r="B3180" s="22">
        <v>85</v>
      </c>
    </row>
    <row r="3181" hidden="1" spans="1:2">
      <c r="A3181" s="21" t="s">
        <v>117</v>
      </c>
      <c r="B3181" s="22">
        <v>92</v>
      </c>
    </row>
    <row r="3182" hidden="1" spans="1:2">
      <c r="A3182" s="21" t="s">
        <v>313</v>
      </c>
      <c r="B3182" s="22">
        <v>96</v>
      </c>
    </row>
    <row r="3183" hidden="1" spans="1:2">
      <c r="A3183" s="21" t="s">
        <v>313</v>
      </c>
      <c r="B3183" s="22">
        <v>96</v>
      </c>
    </row>
    <row r="3184" hidden="1" spans="1:2">
      <c r="A3184" s="21" t="s">
        <v>368</v>
      </c>
      <c r="B3184" s="22">
        <v>93</v>
      </c>
    </row>
    <row r="3185" hidden="1" spans="1:2">
      <c r="A3185" s="21" t="s">
        <v>349</v>
      </c>
      <c r="B3185" s="22">
        <v>84</v>
      </c>
    </row>
    <row r="3186" hidden="1" spans="1:2">
      <c r="A3186" s="21" t="s">
        <v>122</v>
      </c>
      <c r="B3186" s="22">
        <v>97</v>
      </c>
    </row>
    <row r="3187" hidden="1" spans="1:2">
      <c r="A3187" s="21" t="s">
        <v>356</v>
      </c>
      <c r="B3187" s="22">
        <v>96</v>
      </c>
    </row>
    <row r="3188" hidden="1" spans="1:2">
      <c r="A3188" s="21" t="s">
        <v>302</v>
      </c>
      <c r="B3188" s="22">
        <v>92</v>
      </c>
    </row>
    <row r="3189" hidden="1" spans="1:2">
      <c r="A3189" s="21" t="s">
        <v>302</v>
      </c>
      <c r="B3189" s="22">
        <v>92</v>
      </c>
    </row>
    <row r="3190" hidden="1" spans="1:2">
      <c r="A3190" s="21" t="s">
        <v>355</v>
      </c>
      <c r="B3190" s="22">
        <v>94</v>
      </c>
    </row>
    <row r="3191" hidden="1" spans="1:2">
      <c r="A3191" s="21" t="s">
        <v>125</v>
      </c>
      <c r="B3191" s="22">
        <v>95</v>
      </c>
    </row>
    <row r="3192" hidden="1" spans="1:2">
      <c r="A3192" s="21" t="s">
        <v>304</v>
      </c>
      <c r="B3192" s="22">
        <v>97</v>
      </c>
    </row>
    <row r="3193" hidden="1" spans="1:2">
      <c r="A3193" s="21" t="s">
        <v>172</v>
      </c>
      <c r="B3193" s="22">
        <v>95</v>
      </c>
    </row>
    <row r="3194" hidden="1" spans="1:2">
      <c r="A3194" s="21" t="s">
        <v>126</v>
      </c>
      <c r="B3194" s="22">
        <v>88</v>
      </c>
    </row>
    <row r="3195" hidden="1" spans="1:2">
      <c r="A3195" s="21" t="s">
        <v>306</v>
      </c>
      <c r="B3195" s="22">
        <v>94</v>
      </c>
    </row>
    <row r="3196" hidden="1" spans="1:2">
      <c r="A3196" s="21" t="s">
        <v>128</v>
      </c>
      <c r="B3196" s="22">
        <v>96</v>
      </c>
    </row>
    <row r="3197" hidden="1" spans="1:2">
      <c r="A3197" s="21" t="s">
        <v>354</v>
      </c>
      <c r="B3197" s="22">
        <v>87</v>
      </c>
    </row>
    <row r="3198" hidden="1" spans="1:2">
      <c r="A3198" s="21" t="s">
        <v>308</v>
      </c>
      <c r="B3198" s="22">
        <v>86</v>
      </c>
    </row>
    <row r="3199" hidden="1" spans="1:2">
      <c r="A3199" s="21" t="s">
        <v>170</v>
      </c>
      <c r="B3199" s="22">
        <v>96</v>
      </c>
    </row>
    <row r="3200" hidden="1" spans="1:2">
      <c r="A3200" s="21" t="s">
        <v>168</v>
      </c>
      <c r="B3200" s="22">
        <v>93</v>
      </c>
    </row>
    <row r="3201" hidden="1" spans="1:2">
      <c r="A3201" s="21" t="s">
        <v>206</v>
      </c>
      <c r="B3201" s="22">
        <v>92</v>
      </c>
    </row>
    <row r="3202" hidden="1" spans="1:2">
      <c r="A3202" s="21" t="s">
        <v>353</v>
      </c>
      <c r="B3202" s="22">
        <v>100</v>
      </c>
    </row>
    <row r="3203" hidden="1" spans="1:2">
      <c r="A3203" s="21" t="s">
        <v>208</v>
      </c>
      <c r="B3203" s="22">
        <v>91</v>
      </c>
    </row>
    <row r="3204" hidden="1" spans="1:2">
      <c r="A3204" s="21" t="s">
        <v>129</v>
      </c>
      <c r="B3204" s="22">
        <v>86</v>
      </c>
    </row>
    <row r="3205" hidden="1" spans="1:2">
      <c r="A3205" s="21" t="s">
        <v>342</v>
      </c>
      <c r="B3205" s="22">
        <v>93</v>
      </c>
    </row>
    <row r="3206" hidden="1" spans="1:2">
      <c r="A3206" s="21" t="s">
        <v>342</v>
      </c>
      <c r="B3206" s="22">
        <v>93</v>
      </c>
    </row>
    <row r="3207" hidden="1" spans="1:2">
      <c r="A3207" s="21" t="s">
        <v>210</v>
      </c>
      <c r="B3207" s="22">
        <v>91</v>
      </c>
    </row>
    <row r="3208" hidden="1" spans="1:2">
      <c r="A3208" s="21" t="s">
        <v>131</v>
      </c>
      <c r="B3208" s="22">
        <v>83</v>
      </c>
    </row>
    <row r="3209" hidden="1" spans="1:2">
      <c r="A3209" s="21" t="s">
        <v>25</v>
      </c>
      <c r="B3209" s="22">
        <v>96</v>
      </c>
    </row>
    <row r="3210" hidden="1" spans="1:2">
      <c r="A3210" s="21" t="s">
        <v>25</v>
      </c>
      <c r="B3210" s="22">
        <v>96</v>
      </c>
    </row>
    <row r="3211" hidden="1" spans="1:2">
      <c r="A3211" s="21" t="s">
        <v>137</v>
      </c>
      <c r="B3211" s="22">
        <v>85</v>
      </c>
    </row>
    <row r="3212" hidden="1" spans="1:2">
      <c r="A3212" s="21" t="s">
        <v>212</v>
      </c>
      <c r="B3212" s="22">
        <v>87</v>
      </c>
    </row>
    <row r="3213" hidden="1" spans="1:2">
      <c r="A3213" s="21" t="s">
        <v>214</v>
      </c>
      <c r="B3213" s="22">
        <v>87</v>
      </c>
    </row>
    <row r="3214" hidden="1" spans="1:2">
      <c r="A3214" s="21" t="s">
        <v>219</v>
      </c>
      <c r="B3214" s="22">
        <v>98</v>
      </c>
    </row>
    <row r="3215" hidden="1" spans="1:2">
      <c r="A3215" s="21" t="s">
        <v>49</v>
      </c>
      <c r="B3215" s="22">
        <v>81</v>
      </c>
    </row>
    <row r="3216" hidden="1" spans="1:2">
      <c r="A3216" s="21" t="s">
        <v>139</v>
      </c>
      <c r="B3216" s="22">
        <v>84</v>
      </c>
    </row>
    <row r="3217" hidden="1" spans="1:2">
      <c r="A3217" s="21" t="s">
        <v>141</v>
      </c>
      <c r="B3217" s="22">
        <v>89</v>
      </c>
    </row>
    <row r="3218" hidden="1" spans="1:2">
      <c r="A3218" s="21" t="s">
        <v>222</v>
      </c>
      <c r="B3218" s="22">
        <v>98</v>
      </c>
    </row>
    <row r="3219" hidden="1" spans="1:2">
      <c r="A3219" s="21" t="s">
        <v>166</v>
      </c>
      <c r="B3219" s="22">
        <v>92</v>
      </c>
    </row>
    <row r="3220" hidden="1" spans="1:2">
      <c r="A3220" s="21" t="s">
        <v>143</v>
      </c>
      <c r="B3220" s="22">
        <v>72</v>
      </c>
    </row>
    <row r="3221" hidden="1" spans="1:2">
      <c r="A3221" s="21" t="s">
        <v>148</v>
      </c>
      <c r="B3221" s="22">
        <v>84</v>
      </c>
    </row>
    <row r="3222" hidden="1" spans="1:2">
      <c r="A3222" s="21" t="s">
        <v>147</v>
      </c>
      <c r="B3222" s="22">
        <v>93</v>
      </c>
    </row>
    <row r="3223" hidden="1" spans="1:2">
      <c r="A3223" s="21" t="s">
        <v>174</v>
      </c>
      <c r="B3223" s="22">
        <v>92</v>
      </c>
    </row>
    <row r="3224" hidden="1" spans="1:2">
      <c r="A3224" s="21" t="s">
        <v>146</v>
      </c>
      <c r="B3224" s="22">
        <v>90</v>
      </c>
    </row>
    <row r="3225" hidden="1" spans="1:2">
      <c r="A3225" s="21" t="s">
        <v>145</v>
      </c>
      <c r="B3225" s="22">
        <v>91</v>
      </c>
    </row>
    <row r="3226" hidden="1" spans="1:2">
      <c r="A3226" s="21" t="s">
        <v>144</v>
      </c>
      <c r="B3226" s="22">
        <v>88</v>
      </c>
    </row>
    <row r="3227" hidden="1" spans="1:2">
      <c r="A3227" s="21" t="s">
        <v>224</v>
      </c>
      <c r="B3227" s="22">
        <v>89</v>
      </c>
    </row>
    <row r="3228" hidden="1" spans="1:2">
      <c r="A3228" s="21" t="s">
        <v>142</v>
      </c>
      <c r="B3228" s="22">
        <v>89</v>
      </c>
    </row>
    <row r="3229" hidden="1" spans="1:2">
      <c r="A3229" s="21" t="s">
        <v>223</v>
      </c>
      <c r="B3229" s="22">
        <v>91</v>
      </c>
    </row>
    <row r="3230" hidden="1" spans="1:2">
      <c r="A3230" s="21" t="s">
        <v>140</v>
      </c>
      <c r="B3230" s="22">
        <v>93</v>
      </c>
    </row>
    <row r="3231" hidden="1" spans="1:2">
      <c r="A3231" s="21" t="s">
        <v>328</v>
      </c>
      <c r="B3231" s="22">
        <v>96</v>
      </c>
    </row>
    <row r="3232" spans="1:2">
      <c r="A3232" s="21" t="s">
        <v>221</v>
      </c>
      <c r="B3232" s="22">
        <v>92</v>
      </c>
    </row>
    <row r="3233" hidden="1" spans="1:2">
      <c r="A3233" s="21" t="s">
        <v>327</v>
      </c>
      <c r="B3233" s="22">
        <v>97</v>
      </c>
    </row>
    <row r="3234" hidden="1" spans="1:2">
      <c r="A3234" s="21" t="s">
        <v>220</v>
      </c>
      <c r="B3234" s="22">
        <v>93</v>
      </c>
    </row>
    <row r="3235" hidden="1" spans="1:2">
      <c r="A3235" s="21" t="s">
        <v>138</v>
      </c>
      <c r="B3235" s="22">
        <v>89</v>
      </c>
    </row>
    <row r="3236" hidden="1" spans="1:2">
      <c r="A3236" s="21" t="s">
        <v>326</v>
      </c>
      <c r="B3236" s="22">
        <v>93</v>
      </c>
    </row>
    <row r="3237" hidden="1" spans="1:2">
      <c r="A3237" s="21" t="s">
        <v>325</v>
      </c>
      <c r="B3237" s="22">
        <v>95</v>
      </c>
    </row>
    <row r="3238" hidden="1" spans="1:2">
      <c r="A3238" s="21" t="s">
        <v>173</v>
      </c>
      <c r="B3238" s="22">
        <v>94</v>
      </c>
    </row>
    <row r="3239" hidden="1" spans="1:2">
      <c r="A3239" s="21" t="s">
        <v>132</v>
      </c>
      <c r="B3239" s="22">
        <v>95</v>
      </c>
    </row>
    <row r="3240" hidden="1" spans="1:2">
      <c r="A3240" s="21" t="s">
        <v>215</v>
      </c>
      <c r="B3240" s="22">
        <v>84</v>
      </c>
    </row>
    <row r="3241" hidden="1" spans="1:2">
      <c r="A3241" s="21" t="s">
        <v>130</v>
      </c>
      <c r="B3241" s="22">
        <v>98</v>
      </c>
    </row>
    <row r="3242" hidden="1" spans="1:2">
      <c r="A3242" s="21" t="s">
        <v>171</v>
      </c>
      <c r="B3242" s="22">
        <v>96</v>
      </c>
    </row>
    <row r="3243" hidden="1" spans="1:2">
      <c r="A3243" s="21" t="s">
        <v>169</v>
      </c>
      <c r="B3243" s="22">
        <v>93</v>
      </c>
    </row>
    <row r="3244" hidden="1" spans="1:2">
      <c r="A3244" s="21" t="s">
        <v>213</v>
      </c>
      <c r="B3244" s="22">
        <v>89</v>
      </c>
    </row>
    <row r="3245" hidden="1" spans="1:2">
      <c r="A3245" s="21" t="s">
        <v>167</v>
      </c>
      <c r="B3245" s="22">
        <v>92</v>
      </c>
    </row>
    <row r="3246" hidden="1" spans="1:2">
      <c r="A3246" s="21" t="s">
        <v>50</v>
      </c>
      <c r="B3246" s="22">
        <v>93</v>
      </c>
    </row>
    <row r="3247" hidden="1" spans="1:2">
      <c r="A3247" s="21" t="s">
        <v>211</v>
      </c>
      <c r="B3247" s="22">
        <v>90</v>
      </c>
    </row>
    <row r="3248" hidden="1" spans="1:2">
      <c r="A3248" s="21" t="s">
        <v>43</v>
      </c>
      <c r="B3248" s="22">
        <v>92</v>
      </c>
    </row>
    <row r="3249" hidden="1" spans="1:2">
      <c r="A3249" s="21" t="s">
        <v>43</v>
      </c>
      <c r="B3249" s="22">
        <v>92</v>
      </c>
    </row>
    <row r="3250" hidden="1" spans="1:2">
      <c r="A3250" s="21" t="s">
        <v>127</v>
      </c>
      <c r="B3250" s="22">
        <v>98</v>
      </c>
    </row>
    <row r="3251" hidden="1" spans="1:2">
      <c r="A3251" s="21" t="s">
        <v>209</v>
      </c>
      <c r="B3251" s="22">
        <v>84</v>
      </c>
    </row>
    <row r="3252" hidden="1" spans="1:2">
      <c r="A3252" s="21" t="s">
        <v>124</v>
      </c>
      <c r="B3252" s="22">
        <v>99</v>
      </c>
    </row>
    <row r="3253" hidden="1" spans="1:2">
      <c r="A3253" s="21" t="s">
        <v>123</v>
      </c>
      <c r="B3253" s="22">
        <v>91</v>
      </c>
    </row>
    <row r="3254" hidden="1" spans="1:2">
      <c r="A3254" s="21" t="s">
        <v>207</v>
      </c>
      <c r="B3254" s="22">
        <v>93</v>
      </c>
    </row>
    <row r="3255" hidden="1" spans="1:2">
      <c r="A3255" s="21" t="s">
        <v>118</v>
      </c>
      <c r="B3255" s="22">
        <v>97</v>
      </c>
    </row>
    <row r="3256" hidden="1" spans="1:2">
      <c r="A3256" s="21" t="s">
        <v>309</v>
      </c>
      <c r="B3256" s="22">
        <v>95</v>
      </c>
    </row>
    <row r="3257" hidden="1" spans="1:2">
      <c r="A3257" s="21" t="s">
        <v>366</v>
      </c>
      <c r="B3257" s="22">
        <v>99</v>
      </c>
    </row>
    <row r="3258" hidden="1" spans="1:2">
      <c r="A3258" s="21" t="s">
        <v>307</v>
      </c>
      <c r="B3258" s="22">
        <v>92</v>
      </c>
    </row>
    <row r="3259" hidden="1" spans="1:2">
      <c r="A3259" s="21" t="s">
        <v>305</v>
      </c>
      <c r="B3259" s="22">
        <v>90</v>
      </c>
    </row>
    <row r="3260" hidden="1" spans="1:2">
      <c r="A3260" s="21" t="s">
        <v>40</v>
      </c>
      <c r="B3260" s="22">
        <v>95</v>
      </c>
    </row>
    <row r="3261" hidden="1" spans="1:2">
      <c r="A3261" s="21" t="s">
        <v>40</v>
      </c>
      <c r="B3261" s="22">
        <v>95</v>
      </c>
    </row>
    <row r="3262" hidden="1" spans="1:2">
      <c r="A3262" s="21" t="s">
        <v>303</v>
      </c>
      <c r="B3262" s="22">
        <v>94</v>
      </c>
    </row>
    <row r="3263" hidden="1" spans="1:2">
      <c r="A3263" s="21" t="s">
        <v>350</v>
      </c>
      <c r="B3263" s="22">
        <v>88</v>
      </c>
    </row>
    <row r="3264" hidden="1" spans="1:2">
      <c r="A3264" s="21" t="s">
        <v>83</v>
      </c>
      <c r="B3264" s="22">
        <v>88</v>
      </c>
    </row>
    <row r="3265" hidden="1" spans="1:2">
      <c r="A3265" s="21" t="s">
        <v>115</v>
      </c>
      <c r="B3265" s="22">
        <v>91</v>
      </c>
    </row>
    <row r="3266" hidden="1" spans="1:2">
      <c r="A3266" s="21" t="s">
        <v>348</v>
      </c>
      <c r="B3266" s="22">
        <v>87</v>
      </c>
    </row>
    <row r="3267" hidden="1" spans="1:2">
      <c r="A3267" s="21" t="s">
        <v>48</v>
      </c>
      <c r="B3267" s="22">
        <v>95</v>
      </c>
    </row>
    <row r="3268" hidden="1" spans="1:2">
      <c r="A3268" s="21" t="s">
        <v>345</v>
      </c>
      <c r="B3268" s="22">
        <v>92</v>
      </c>
    </row>
    <row r="3269" hidden="1" spans="1:2">
      <c r="A3269" s="21" t="s">
        <v>84</v>
      </c>
      <c r="B3269" s="22">
        <v>96</v>
      </c>
    </row>
    <row r="3270" hidden="1" spans="1:2">
      <c r="A3270" s="21" t="s">
        <v>343</v>
      </c>
      <c r="B3270" s="22">
        <v>93</v>
      </c>
    </row>
    <row r="3271" hidden="1" spans="1:2">
      <c r="A3271" s="21" t="s">
        <v>343</v>
      </c>
      <c r="B3271" s="22">
        <v>93</v>
      </c>
    </row>
    <row r="3272" hidden="1" spans="1:2">
      <c r="A3272" s="21" t="s">
        <v>42</v>
      </c>
      <c r="B3272" s="22">
        <v>93</v>
      </c>
    </row>
    <row r="3273" hidden="1" spans="1:2">
      <c r="A3273" s="21" t="s">
        <v>42</v>
      </c>
      <c r="B3273" s="22">
        <v>93</v>
      </c>
    </row>
    <row r="3274" hidden="1" spans="1:2">
      <c r="A3274" s="21" t="s">
        <v>41</v>
      </c>
      <c r="B3274" s="22">
        <v>93</v>
      </c>
    </row>
    <row r="3275" hidden="1" spans="1:2">
      <c r="A3275" s="21" t="s">
        <v>41</v>
      </c>
      <c r="B3275" s="22">
        <v>93</v>
      </c>
    </row>
    <row r="3276" hidden="1" spans="1:2">
      <c r="A3276" s="21" t="s">
        <v>361</v>
      </c>
      <c r="B3276" s="22">
        <v>93</v>
      </c>
    </row>
    <row r="3277" hidden="1" spans="1:2">
      <c r="A3277" s="21" t="s">
        <v>116</v>
      </c>
      <c r="B3277" s="22">
        <v>95</v>
      </c>
    </row>
    <row r="3278" hidden="1" spans="1:2">
      <c r="A3278" s="21" t="s">
        <v>116</v>
      </c>
      <c r="B3278" s="22">
        <v>95</v>
      </c>
    </row>
    <row r="3279" hidden="1" spans="1:2">
      <c r="A3279" s="21" t="s">
        <v>362</v>
      </c>
      <c r="B3279" s="22">
        <v>93</v>
      </c>
    </row>
    <row r="3280" hidden="1" spans="1:2">
      <c r="A3280" s="21" t="s">
        <v>363</v>
      </c>
      <c r="B3280" s="22">
        <v>96</v>
      </c>
    </row>
    <row r="3281" hidden="1" spans="1:2">
      <c r="A3281" s="21" t="s">
        <v>344</v>
      </c>
      <c r="B3281" s="22">
        <v>85</v>
      </c>
    </row>
    <row r="3282" hidden="1" spans="1:2">
      <c r="A3282" s="21" t="s">
        <v>114</v>
      </c>
      <c r="B3282" s="22">
        <v>91</v>
      </c>
    </row>
    <row r="3283" hidden="1" spans="1:2">
      <c r="A3283" s="21" t="s">
        <v>85</v>
      </c>
      <c r="B3283" s="22">
        <v>91</v>
      </c>
    </row>
    <row r="3284" hidden="1" spans="1:2">
      <c r="A3284" s="21" t="s">
        <v>35</v>
      </c>
      <c r="B3284" s="22">
        <v>95</v>
      </c>
    </row>
    <row r="3285" hidden="1" spans="1:2">
      <c r="A3285" s="21" t="s">
        <v>34</v>
      </c>
      <c r="B3285" s="22">
        <v>97</v>
      </c>
    </row>
    <row r="3286" hidden="1" spans="1:2">
      <c r="A3286" s="21" t="s">
        <v>34</v>
      </c>
      <c r="B3286" s="22">
        <v>97</v>
      </c>
    </row>
    <row r="3287" hidden="1" spans="1:2">
      <c r="A3287" s="21" t="s">
        <v>32</v>
      </c>
      <c r="B3287" s="22">
        <v>96</v>
      </c>
    </row>
    <row r="3288" hidden="1" spans="1:2">
      <c r="A3288" s="21" t="s">
        <v>357</v>
      </c>
      <c r="B3288" s="22">
        <v>98</v>
      </c>
    </row>
    <row r="3289" hidden="1" spans="1:2">
      <c r="A3289" s="21" t="s">
        <v>30</v>
      </c>
      <c r="B3289" s="22">
        <v>95</v>
      </c>
    </row>
    <row r="3290" hidden="1" spans="1:2">
      <c r="A3290" s="21" t="s">
        <v>33</v>
      </c>
      <c r="B3290" s="22">
        <v>93</v>
      </c>
    </row>
    <row r="3291" hidden="1" spans="1:2">
      <c r="A3291" s="21" t="s">
        <v>33</v>
      </c>
      <c r="B3291" s="22">
        <v>93</v>
      </c>
    </row>
    <row r="3292" hidden="1" spans="1:2">
      <c r="A3292" s="21" t="s">
        <v>29</v>
      </c>
      <c r="B3292" s="22">
        <v>93</v>
      </c>
    </row>
    <row r="3293" hidden="1" spans="1:2">
      <c r="A3293" s="21" t="s">
        <v>31</v>
      </c>
      <c r="B3293" s="22">
        <v>93</v>
      </c>
    </row>
    <row r="3294" hidden="1" spans="1:2">
      <c r="A3294" s="21" t="s">
        <v>31</v>
      </c>
      <c r="B3294" s="22">
        <v>93</v>
      </c>
    </row>
    <row r="3295" hidden="1" spans="1:2">
      <c r="A3295" s="21" t="s">
        <v>321</v>
      </c>
      <c r="B3295" s="22">
        <v>95</v>
      </c>
    </row>
    <row r="3296" hidden="1" spans="1:2">
      <c r="A3296" s="21" t="s">
        <v>320</v>
      </c>
      <c r="B3296" s="22">
        <v>93</v>
      </c>
    </row>
    <row r="3297" hidden="1" spans="1:2">
      <c r="A3297" s="21" t="s">
        <v>333</v>
      </c>
      <c r="B3297" s="22">
        <v>96</v>
      </c>
    </row>
    <row r="3298" hidden="1" spans="1:2">
      <c r="A3298" s="21" t="s">
        <v>331</v>
      </c>
      <c r="B3298" s="22">
        <v>96</v>
      </c>
    </row>
    <row r="3299" hidden="1" spans="1:2">
      <c r="A3299" s="21" t="s">
        <v>329</v>
      </c>
      <c r="B3299" s="22">
        <v>96</v>
      </c>
    </row>
    <row r="3300" hidden="1" spans="1:2">
      <c r="A3300" s="21" t="s">
        <v>27</v>
      </c>
      <c r="B3300" s="22">
        <v>91</v>
      </c>
    </row>
    <row r="3301" hidden="1" spans="1:2">
      <c r="A3301" s="21" t="s">
        <v>26</v>
      </c>
      <c r="B3301" s="22">
        <v>88</v>
      </c>
    </row>
    <row r="3302" hidden="1" spans="1:2">
      <c r="A3302" s="21" t="s">
        <v>109</v>
      </c>
      <c r="B3302" s="22">
        <v>91</v>
      </c>
    </row>
    <row r="3303" hidden="1" spans="1:2">
      <c r="A3303" s="21" t="s">
        <v>107</v>
      </c>
      <c r="B3303" s="22">
        <v>96</v>
      </c>
    </row>
    <row r="3304" hidden="1" spans="1:2">
      <c r="A3304" s="21" t="s">
        <v>28</v>
      </c>
      <c r="B3304" s="22">
        <v>96</v>
      </c>
    </row>
    <row r="3305" hidden="1" spans="1:2">
      <c r="A3305" s="21" t="s">
        <v>110</v>
      </c>
      <c r="B3305" s="22">
        <v>94</v>
      </c>
    </row>
    <row r="3306" hidden="1" spans="1:2">
      <c r="A3306" s="21" t="s">
        <v>108</v>
      </c>
      <c r="B3306" s="22">
        <v>97</v>
      </c>
    </row>
    <row r="3307" hidden="1" spans="1:2">
      <c r="A3307" s="21" t="s">
        <v>106</v>
      </c>
      <c r="B3307" s="22">
        <v>95</v>
      </c>
    </row>
    <row r="3308" hidden="1" spans="1:2">
      <c r="A3308" s="21" t="s">
        <v>134</v>
      </c>
      <c r="B3308" s="22">
        <v>96</v>
      </c>
    </row>
    <row r="3309" hidden="1" spans="1:2">
      <c r="A3309" s="21" t="s">
        <v>134</v>
      </c>
      <c r="B3309" s="22">
        <v>96</v>
      </c>
    </row>
    <row r="3310" hidden="1" spans="1:2">
      <c r="A3310" s="21" t="s">
        <v>105</v>
      </c>
      <c r="B3310" s="22">
        <v>93</v>
      </c>
    </row>
    <row r="3311" hidden="1" spans="1:2">
      <c r="A3311" s="21" t="s">
        <v>103</v>
      </c>
      <c r="B3311" s="22">
        <v>91</v>
      </c>
    </row>
    <row r="3312" hidden="1" spans="1:2">
      <c r="A3312" s="21" t="s">
        <v>93</v>
      </c>
      <c r="B3312" s="22">
        <v>99</v>
      </c>
    </row>
    <row r="3313" hidden="1" spans="1:2">
      <c r="A3313" s="21" t="s">
        <v>93</v>
      </c>
      <c r="B3313" s="22">
        <v>99</v>
      </c>
    </row>
    <row r="3314" hidden="1" spans="1:2">
      <c r="A3314" s="21" t="s">
        <v>104</v>
      </c>
      <c r="B3314" s="22">
        <v>96</v>
      </c>
    </row>
    <row r="3315" hidden="1" spans="1:2">
      <c r="A3315" s="21" t="s">
        <v>149</v>
      </c>
      <c r="B3315" s="22">
        <v>100</v>
      </c>
    </row>
    <row r="3316" hidden="1" spans="1:2">
      <c r="A3316" s="21" t="s">
        <v>102</v>
      </c>
      <c r="B3316" s="22">
        <v>95</v>
      </c>
    </row>
    <row r="3317" hidden="1" spans="1:2">
      <c r="A3317" s="21" t="s">
        <v>72</v>
      </c>
      <c r="B3317" s="22">
        <v>98</v>
      </c>
    </row>
    <row r="3318" hidden="1" spans="1:2">
      <c r="A3318" s="21" t="s">
        <v>72</v>
      </c>
      <c r="B3318" s="22">
        <v>98</v>
      </c>
    </row>
    <row r="3319" hidden="1" spans="1:2">
      <c r="A3319" s="21" t="s">
        <v>101</v>
      </c>
      <c r="B3319" s="22">
        <v>96</v>
      </c>
    </row>
    <row r="3320" hidden="1" spans="1:2">
      <c r="A3320" s="21" t="s">
        <v>175</v>
      </c>
      <c r="B3320" s="22">
        <v>99</v>
      </c>
    </row>
    <row r="3321" hidden="1" spans="1:2">
      <c r="A3321" s="21" t="s">
        <v>119</v>
      </c>
      <c r="B3321" s="22">
        <v>97</v>
      </c>
    </row>
    <row r="3322" hidden="1" spans="1:2">
      <c r="A3322" s="21" t="s">
        <v>73</v>
      </c>
      <c r="B3322" s="22">
        <v>100</v>
      </c>
    </row>
    <row r="3323" hidden="1" spans="1:2">
      <c r="A3323" s="21" t="s">
        <v>73</v>
      </c>
      <c r="B3323" s="22">
        <v>100</v>
      </c>
    </row>
    <row r="3324" hidden="1" spans="1:2">
      <c r="A3324" s="21" t="s">
        <v>74</v>
      </c>
      <c r="B3324" s="22">
        <v>99</v>
      </c>
    </row>
    <row r="3325" hidden="1" spans="1:2">
      <c r="A3325" s="21" t="s">
        <v>86</v>
      </c>
      <c r="B3325" s="22">
        <v>96</v>
      </c>
    </row>
    <row r="3326" hidden="1" spans="1:2">
      <c r="A3326" s="21" t="s">
        <v>87</v>
      </c>
      <c r="B3326" s="22">
        <v>98</v>
      </c>
    </row>
    <row r="3327" hidden="1" spans="1:2">
      <c r="A3327" s="21" t="s">
        <v>61</v>
      </c>
      <c r="B3327" s="22">
        <v>100</v>
      </c>
    </row>
    <row r="3328" hidden="1" spans="1:2">
      <c r="A3328" s="21" t="s">
        <v>61</v>
      </c>
      <c r="B3328" s="22">
        <v>100</v>
      </c>
    </row>
    <row r="3329" hidden="1" spans="1:2">
      <c r="A3329" s="21" t="s">
        <v>62</v>
      </c>
      <c r="B3329" s="22">
        <v>100</v>
      </c>
    </row>
    <row r="3330" hidden="1" spans="1:2">
      <c r="A3330" s="21" t="s">
        <v>111</v>
      </c>
      <c r="B3330" s="22">
        <v>100</v>
      </c>
    </row>
    <row r="3331" hidden="1" spans="1:2">
      <c r="A3331" s="21" t="s">
        <v>111</v>
      </c>
      <c r="B3331" s="22">
        <v>100</v>
      </c>
    </row>
    <row r="3332" hidden="1" spans="1:2">
      <c r="A3332" s="21" t="s">
        <v>189</v>
      </c>
      <c r="B3332" s="22">
        <v>100</v>
      </c>
    </row>
    <row r="3333" hidden="1" spans="1:2">
      <c r="A3333" s="21" t="s">
        <v>188</v>
      </c>
      <c r="B3333" s="22">
        <v>100</v>
      </c>
    </row>
    <row r="3334" hidden="1" spans="1:2">
      <c r="A3334" s="21" t="s">
        <v>188</v>
      </c>
      <c r="B3334" s="22">
        <v>100</v>
      </c>
    </row>
    <row r="3335" hidden="1" spans="1:2">
      <c r="A3335" s="21" t="s">
        <v>203</v>
      </c>
      <c r="B3335" s="22">
        <v>96</v>
      </c>
    </row>
    <row r="3336" hidden="1" spans="1:2">
      <c r="A3336" s="21" t="s">
        <v>44</v>
      </c>
      <c r="B3336" s="22">
        <v>100</v>
      </c>
    </row>
    <row r="3337" hidden="1" spans="1:2">
      <c r="A3337" s="21" t="s">
        <v>21</v>
      </c>
      <c r="B3337" s="22">
        <v>99</v>
      </c>
    </row>
    <row r="3338" hidden="1" spans="1:2">
      <c r="A3338" s="21" t="s">
        <v>21</v>
      </c>
      <c r="B3338" s="22">
        <v>99</v>
      </c>
    </row>
    <row r="3339" hidden="1" spans="1:2">
      <c r="A3339" s="21" t="s">
        <v>21</v>
      </c>
      <c r="B3339" s="22">
        <v>99</v>
      </c>
    </row>
    <row r="3340" hidden="1" spans="1:2">
      <c r="A3340" s="21" t="s">
        <v>36</v>
      </c>
      <c r="B3340" s="22">
        <v>96</v>
      </c>
    </row>
    <row r="3341" hidden="1" spans="1:2">
      <c r="A3341" s="21" t="s">
        <v>22</v>
      </c>
      <c r="B3341" s="22">
        <v>98</v>
      </c>
    </row>
    <row r="3342" hidden="1" spans="1:2">
      <c r="A3342" s="21" t="s">
        <v>94</v>
      </c>
      <c r="B3342" s="22">
        <v>98</v>
      </c>
    </row>
    <row r="3343" hidden="1" spans="1:2">
      <c r="A3343" s="21" t="s">
        <v>94</v>
      </c>
      <c r="B3343" s="22">
        <v>98</v>
      </c>
    </row>
    <row r="3344" hidden="1" spans="1:2">
      <c r="A3344" s="21" t="s">
        <v>95</v>
      </c>
      <c r="B3344" s="22">
        <v>100</v>
      </c>
    </row>
    <row r="3345" hidden="1" spans="1:2">
      <c r="A3345" s="21" t="s">
        <v>96</v>
      </c>
      <c r="B3345" s="22">
        <v>100</v>
      </c>
    </row>
    <row r="3346" hidden="1" spans="1:2">
      <c r="A3346" s="21" t="s">
        <v>97</v>
      </c>
      <c r="B3346" s="22">
        <v>99</v>
      </c>
    </row>
    <row r="3347" hidden="1" spans="1:2">
      <c r="A3347" s="21" t="s">
        <v>70</v>
      </c>
      <c r="B3347" s="22">
        <v>92</v>
      </c>
    </row>
    <row r="3348" hidden="1" spans="1:2">
      <c r="A3348" s="21" t="s">
        <v>68</v>
      </c>
      <c r="B3348" s="22">
        <v>96</v>
      </c>
    </row>
    <row r="3349" hidden="1" spans="1:2">
      <c r="A3349" s="21" t="s">
        <v>67</v>
      </c>
      <c r="B3349" s="22">
        <v>95</v>
      </c>
    </row>
    <row r="3350" hidden="1" spans="1:2">
      <c r="A3350" s="21" t="s">
        <v>133</v>
      </c>
      <c r="B3350" s="22">
        <v>91</v>
      </c>
    </row>
    <row r="3351" hidden="1" spans="1:2">
      <c r="A3351" s="21" t="s">
        <v>69</v>
      </c>
      <c r="B3351" s="22">
        <v>97</v>
      </c>
    </row>
    <row r="3352" hidden="1" spans="1:2">
      <c r="A3352" s="21" t="s">
        <v>66</v>
      </c>
      <c r="B3352" s="22">
        <v>98</v>
      </c>
    </row>
    <row r="3353" hidden="1" spans="1:2">
      <c r="A3353" s="21" t="s">
        <v>65</v>
      </c>
      <c r="B3353" s="22">
        <v>96</v>
      </c>
    </row>
    <row r="3354" hidden="1" spans="1:2">
      <c r="A3354" s="21" t="s">
        <v>64</v>
      </c>
      <c r="B3354" s="22">
        <v>97</v>
      </c>
    </row>
    <row r="3355" hidden="1" spans="1:2">
      <c r="A3355" s="21" t="s">
        <v>163</v>
      </c>
      <c r="B3355" s="22">
        <v>95</v>
      </c>
    </row>
    <row r="3356" hidden="1" spans="1:2">
      <c r="A3356" s="21" t="s">
        <v>162</v>
      </c>
      <c r="B3356" s="22">
        <v>95</v>
      </c>
    </row>
    <row r="3357" hidden="1" spans="1:2">
      <c r="A3357" s="21" t="s">
        <v>161</v>
      </c>
      <c r="B3357" s="22">
        <v>93</v>
      </c>
    </row>
    <row r="3358" hidden="1" spans="1:2">
      <c r="A3358" s="21" t="s">
        <v>39</v>
      </c>
      <c r="B3358" s="22">
        <v>91</v>
      </c>
    </row>
    <row r="3359" hidden="1" spans="1:2">
      <c r="A3359" s="21" t="s">
        <v>160</v>
      </c>
      <c r="B3359" s="22">
        <v>95</v>
      </c>
    </row>
    <row r="3360" hidden="1" spans="1:2">
      <c r="A3360" s="21" t="s">
        <v>159</v>
      </c>
      <c r="B3360" s="22">
        <v>94</v>
      </c>
    </row>
    <row r="3361" hidden="1" spans="1:2">
      <c r="A3361" s="21" t="s">
        <v>158</v>
      </c>
      <c r="B3361" s="22">
        <v>95</v>
      </c>
    </row>
    <row r="3362" hidden="1" spans="1:2">
      <c r="A3362" s="21" t="s">
        <v>157</v>
      </c>
      <c r="B3362" s="22">
        <v>92</v>
      </c>
    </row>
    <row r="3363" hidden="1" spans="1:2">
      <c r="A3363" s="21" t="s">
        <v>156</v>
      </c>
      <c r="B3363" s="22">
        <v>95</v>
      </c>
    </row>
    <row r="3364" hidden="1" spans="1:2">
      <c r="A3364" s="21" t="s">
        <v>155</v>
      </c>
      <c r="B3364" s="22">
        <v>95</v>
      </c>
    </row>
    <row r="3365" hidden="1" spans="1:2">
      <c r="A3365" s="21" t="s">
        <v>154</v>
      </c>
      <c r="B3365" s="22">
        <v>94</v>
      </c>
    </row>
    <row r="3366" hidden="1" spans="1:2">
      <c r="A3366" s="21" t="s">
        <v>338</v>
      </c>
      <c r="B3366" s="22">
        <v>90</v>
      </c>
    </row>
    <row r="3367" hidden="1" spans="1:2">
      <c r="A3367" s="21" t="s">
        <v>153</v>
      </c>
      <c r="B3367" s="22">
        <v>95</v>
      </c>
    </row>
    <row r="3368" hidden="1" spans="1:2">
      <c r="A3368" s="21" t="s">
        <v>152</v>
      </c>
      <c r="B3368" s="22">
        <v>93</v>
      </c>
    </row>
    <row r="3369" hidden="1" spans="1:2">
      <c r="A3369" s="21" t="s">
        <v>20</v>
      </c>
      <c r="B3369" s="22">
        <v>95</v>
      </c>
    </row>
    <row r="3370" hidden="1" spans="1:2">
      <c r="A3370" s="21" t="s">
        <v>20</v>
      </c>
      <c r="B3370" s="22">
        <v>95</v>
      </c>
    </row>
    <row r="3371" hidden="1" spans="1:2">
      <c r="A3371" s="21" t="s">
        <v>19</v>
      </c>
      <c r="B3371" s="22">
        <v>92</v>
      </c>
    </row>
    <row r="3372" hidden="1" spans="1:2">
      <c r="A3372" s="21" t="s">
        <v>339</v>
      </c>
      <c r="B3372" s="22">
        <v>97</v>
      </c>
    </row>
    <row r="3373" hidden="1" spans="1:2">
      <c r="A3373" s="21" t="s">
        <v>339</v>
      </c>
      <c r="B3373" s="22">
        <v>97</v>
      </c>
    </row>
    <row r="3374" hidden="1" spans="1:2">
      <c r="A3374" s="21" t="s">
        <v>18</v>
      </c>
      <c r="B3374" s="22">
        <v>94</v>
      </c>
    </row>
    <row r="3375" hidden="1" spans="1:2">
      <c r="A3375" s="21" t="s">
        <v>17</v>
      </c>
      <c r="B3375" s="22">
        <v>92</v>
      </c>
    </row>
    <row r="3376" hidden="1" spans="1:2">
      <c r="A3376" s="21" t="s">
        <v>17</v>
      </c>
      <c r="B3376" s="22">
        <v>92</v>
      </c>
    </row>
    <row r="3377" hidden="1" spans="1:2">
      <c r="A3377" s="21" t="s">
        <v>340</v>
      </c>
      <c r="B3377" s="22">
        <v>92</v>
      </c>
    </row>
    <row r="3378" hidden="1" spans="1:2">
      <c r="A3378" s="21" t="s">
        <v>47</v>
      </c>
      <c r="B3378" s="22">
        <v>93</v>
      </c>
    </row>
    <row r="3379" hidden="1" spans="1:2">
      <c r="A3379" s="21" t="s">
        <v>16</v>
      </c>
      <c r="B3379" s="22">
        <v>95</v>
      </c>
    </row>
    <row r="3380" hidden="1" spans="1:2">
      <c r="A3380" s="21" t="s">
        <v>15</v>
      </c>
      <c r="B3380" s="22">
        <v>95</v>
      </c>
    </row>
    <row r="3381" hidden="1" spans="1:2">
      <c r="A3381" s="21" t="s">
        <v>341</v>
      </c>
      <c r="B3381" s="22">
        <v>94</v>
      </c>
    </row>
    <row r="3382" hidden="1" spans="1:2">
      <c r="A3382" s="21" t="s">
        <v>14</v>
      </c>
      <c r="B3382" s="22">
        <v>95</v>
      </c>
    </row>
    <row r="3383" hidden="1" spans="1:2">
      <c r="A3383" s="21" t="s">
        <v>13</v>
      </c>
      <c r="B3383" s="22">
        <v>95</v>
      </c>
    </row>
    <row r="3384" hidden="1" spans="1:2">
      <c r="A3384" s="21" t="s">
        <v>12</v>
      </c>
      <c r="B3384" s="22">
        <v>95</v>
      </c>
    </row>
    <row r="3385" hidden="1" spans="1:2">
      <c r="A3385" s="21" t="s">
        <v>250</v>
      </c>
      <c r="B3385" s="22">
        <v>96</v>
      </c>
    </row>
    <row r="3386" hidden="1" spans="1:2">
      <c r="A3386" s="21" t="s">
        <v>250</v>
      </c>
      <c r="B3386" s="22">
        <v>96</v>
      </c>
    </row>
    <row r="3387" hidden="1" spans="1:2">
      <c r="A3387" s="21" t="s">
        <v>249</v>
      </c>
      <c r="B3387" s="22">
        <v>96</v>
      </c>
    </row>
    <row r="3388" hidden="1" spans="1:2">
      <c r="A3388" s="21" t="s">
        <v>11</v>
      </c>
      <c r="B3388" s="22">
        <v>92</v>
      </c>
    </row>
    <row r="3389" hidden="1" spans="1:2">
      <c r="A3389" s="21" t="s">
        <v>10</v>
      </c>
      <c r="B3389" s="22">
        <v>94</v>
      </c>
    </row>
    <row r="3390" hidden="1" spans="1:2">
      <c r="A3390" s="21" t="s">
        <v>246</v>
      </c>
      <c r="B3390" s="22">
        <v>96</v>
      </c>
    </row>
    <row r="3391" hidden="1" spans="1:2">
      <c r="A3391" s="21" t="s">
        <v>9</v>
      </c>
      <c r="B3391" s="22">
        <v>94</v>
      </c>
    </row>
    <row r="3392" hidden="1" spans="1:2">
      <c r="A3392" s="21" t="s">
        <v>9</v>
      </c>
      <c r="B3392" s="22">
        <v>94</v>
      </c>
    </row>
    <row r="3393" hidden="1" spans="1:2">
      <c r="A3393" s="21" t="s">
        <v>60</v>
      </c>
      <c r="B3393" s="22">
        <v>93</v>
      </c>
    </row>
    <row r="3394" hidden="1" spans="1:2">
      <c r="A3394" s="21" t="s">
        <v>245</v>
      </c>
      <c r="B3394" s="22">
        <v>99</v>
      </c>
    </row>
    <row r="3395" hidden="1" spans="1:2">
      <c r="A3395" s="21" t="s">
        <v>59</v>
      </c>
      <c r="B3395" s="22">
        <v>93</v>
      </c>
    </row>
    <row r="3396" hidden="1" spans="1:2">
      <c r="A3396" s="21" t="s">
        <v>244</v>
      </c>
      <c r="B3396" s="22">
        <v>96</v>
      </c>
    </row>
    <row r="3397" hidden="1" spans="1:2">
      <c r="A3397" s="21" t="s">
        <v>244</v>
      </c>
      <c r="B3397" s="22">
        <v>96</v>
      </c>
    </row>
    <row r="3398" hidden="1" spans="1:2">
      <c r="A3398" s="21" t="s">
        <v>58</v>
      </c>
      <c r="B3398" s="22">
        <v>96</v>
      </c>
    </row>
    <row r="3399" hidden="1" spans="1:2">
      <c r="A3399" s="21" t="s">
        <v>57</v>
      </c>
      <c r="B3399" s="22">
        <v>95</v>
      </c>
    </row>
    <row r="3400" hidden="1" spans="1:2">
      <c r="A3400" s="21" t="s">
        <v>56</v>
      </c>
      <c r="B3400" s="22">
        <v>96</v>
      </c>
    </row>
    <row r="3401" hidden="1" spans="1:2">
      <c r="A3401" s="21" t="s">
        <v>55</v>
      </c>
      <c r="B3401" s="22">
        <v>97</v>
      </c>
    </row>
    <row r="3402" hidden="1" spans="1:2">
      <c r="A3402" s="21" t="s">
        <v>54</v>
      </c>
      <c r="B3402" s="22">
        <v>95</v>
      </c>
    </row>
    <row r="3403" hidden="1" spans="1:2">
      <c r="A3403" s="21" t="s">
        <v>53</v>
      </c>
      <c r="B3403" s="22">
        <v>95</v>
      </c>
    </row>
    <row r="3404" hidden="1" spans="1:2">
      <c r="A3404" s="21" t="s">
        <v>92</v>
      </c>
      <c r="B3404" s="22">
        <v>96</v>
      </c>
    </row>
    <row r="3405" hidden="1" spans="1:2">
      <c r="A3405" s="21" t="s">
        <v>91</v>
      </c>
      <c r="B3405" s="22">
        <v>98</v>
      </c>
    </row>
    <row r="3406" hidden="1" spans="1:2">
      <c r="A3406" s="21" t="s">
        <v>90</v>
      </c>
      <c r="B3406" s="22">
        <v>95</v>
      </c>
    </row>
    <row r="3407" hidden="1" spans="1:2">
      <c r="A3407" s="21" t="s">
        <v>187</v>
      </c>
      <c r="B3407" s="22">
        <v>96</v>
      </c>
    </row>
    <row r="3408" hidden="1" spans="1:2">
      <c r="A3408" s="21" t="s">
        <v>186</v>
      </c>
      <c r="B3408" s="22">
        <v>96</v>
      </c>
    </row>
    <row r="3409" hidden="1" spans="1:2">
      <c r="A3409" s="21" t="s">
        <v>318</v>
      </c>
      <c r="B3409" s="22">
        <v>98</v>
      </c>
    </row>
    <row r="3410" hidden="1" spans="1:2">
      <c r="A3410" s="21" t="s">
        <v>185</v>
      </c>
      <c r="B3410" s="22">
        <v>94</v>
      </c>
    </row>
    <row r="3411" hidden="1" spans="1:2">
      <c r="A3411" s="21" t="s">
        <v>317</v>
      </c>
      <c r="B3411" s="22">
        <v>100</v>
      </c>
    </row>
    <row r="3412" hidden="1" spans="1:2">
      <c r="A3412" s="21" t="s">
        <v>184</v>
      </c>
      <c r="B3412" s="22">
        <v>98</v>
      </c>
    </row>
    <row r="3413" hidden="1" spans="1:2">
      <c r="A3413" s="21" t="s">
        <v>316</v>
      </c>
      <c r="B3413" s="22">
        <v>96</v>
      </c>
    </row>
    <row r="3414" hidden="1" spans="1:2">
      <c r="A3414" s="21" t="s">
        <v>183</v>
      </c>
      <c r="B3414" s="22">
        <v>94</v>
      </c>
    </row>
    <row r="3415" hidden="1" spans="1:2">
      <c r="A3415" s="21" t="s">
        <v>182</v>
      </c>
      <c r="B3415" s="22">
        <v>96</v>
      </c>
    </row>
    <row r="3416" hidden="1" spans="1:2">
      <c r="A3416" s="21" t="s">
        <v>181</v>
      </c>
      <c r="B3416" s="22">
        <v>93</v>
      </c>
    </row>
    <row r="3417" hidden="1" spans="1:2">
      <c r="A3417" s="21" t="s">
        <v>315</v>
      </c>
      <c r="B3417" s="22">
        <v>92</v>
      </c>
    </row>
    <row r="3418" hidden="1" spans="1:2">
      <c r="A3418" s="21" t="s">
        <v>180</v>
      </c>
      <c r="B3418" s="22">
        <v>96</v>
      </c>
    </row>
    <row r="3419" hidden="1" spans="1:2">
      <c r="A3419" s="21" t="s">
        <v>179</v>
      </c>
      <c r="B3419" s="22">
        <v>88</v>
      </c>
    </row>
    <row r="3420" hidden="1" spans="1:2">
      <c r="A3420" s="21" t="s">
        <v>178</v>
      </c>
      <c r="B3420" s="22">
        <v>95</v>
      </c>
    </row>
    <row r="3421" hidden="1" spans="1:2">
      <c r="A3421" s="21" t="s">
        <v>276</v>
      </c>
      <c r="B3421" s="22">
        <v>93</v>
      </c>
    </row>
    <row r="3422" hidden="1" spans="1:2">
      <c r="A3422" s="21" t="s">
        <v>371</v>
      </c>
      <c r="B3422" s="22">
        <v>95</v>
      </c>
    </row>
    <row r="3423" hidden="1" spans="1:2">
      <c r="A3423" s="21" t="s">
        <v>202</v>
      </c>
      <c r="B3423" s="22">
        <v>94</v>
      </c>
    </row>
    <row r="3424" hidden="1" spans="1:2">
      <c r="A3424" s="21" t="s">
        <v>201</v>
      </c>
      <c r="B3424" s="22">
        <v>94</v>
      </c>
    </row>
    <row r="3425" hidden="1" spans="1:2">
      <c r="A3425" s="21" t="s">
        <v>216</v>
      </c>
      <c r="B3425" s="22">
        <v>95</v>
      </c>
    </row>
    <row r="3426" hidden="1" spans="1:2">
      <c r="A3426" s="21" t="s">
        <v>200</v>
      </c>
      <c r="B3426" s="22">
        <v>91</v>
      </c>
    </row>
    <row r="3427" hidden="1" spans="1:2">
      <c r="A3427" s="21" t="s">
        <v>199</v>
      </c>
      <c r="B3427" s="22">
        <v>98</v>
      </c>
    </row>
    <row r="3428" hidden="1" spans="1:2">
      <c r="A3428" s="21" t="s">
        <v>242</v>
      </c>
      <c r="B3428" s="22">
        <v>99</v>
      </c>
    </row>
    <row r="3429" hidden="1" spans="1:2">
      <c r="A3429" s="21" t="s">
        <v>198</v>
      </c>
      <c r="B3429" s="22">
        <v>94</v>
      </c>
    </row>
    <row r="3430" hidden="1" spans="1:2">
      <c r="A3430" s="21" t="s">
        <v>197</v>
      </c>
      <c r="B3430" s="22">
        <v>96</v>
      </c>
    </row>
    <row r="3431" hidden="1" spans="1:2">
      <c r="A3431" s="21" t="s">
        <v>217</v>
      </c>
      <c r="B3431" s="22">
        <v>96</v>
      </c>
    </row>
    <row r="3432" hidden="1" spans="1:2">
      <c r="A3432" s="21" t="s">
        <v>217</v>
      </c>
      <c r="B3432" s="22">
        <v>96</v>
      </c>
    </row>
    <row r="3433" hidden="1" spans="1:2">
      <c r="A3433" s="21" t="s">
        <v>261</v>
      </c>
      <c r="B3433" s="22">
        <v>92</v>
      </c>
    </row>
    <row r="3434" hidden="1" spans="1:2">
      <c r="A3434" s="21" t="s">
        <v>229</v>
      </c>
      <c r="B3434" s="22">
        <v>89</v>
      </c>
    </row>
    <row r="3435" hidden="1" spans="1:2">
      <c r="A3435" s="21" t="s">
        <v>196</v>
      </c>
      <c r="B3435" s="22">
        <v>95</v>
      </c>
    </row>
    <row r="3436" hidden="1" spans="1:2">
      <c r="A3436" s="21" t="s">
        <v>260</v>
      </c>
      <c r="B3436" s="22">
        <v>89</v>
      </c>
    </row>
    <row r="3437" hidden="1" spans="1:2">
      <c r="A3437" s="21" t="s">
        <v>195</v>
      </c>
      <c r="B3437" s="22">
        <v>95</v>
      </c>
    </row>
    <row r="3438" hidden="1" spans="1:2">
      <c r="A3438" s="21" t="s">
        <v>259</v>
      </c>
      <c r="B3438" s="22">
        <v>88</v>
      </c>
    </row>
    <row r="3439" hidden="1" spans="1:2">
      <c r="A3439" s="21" t="s">
        <v>82</v>
      </c>
      <c r="B3439" s="22">
        <v>92</v>
      </c>
    </row>
    <row r="3440" hidden="1" spans="1:2">
      <c r="A3440" s="21" t="s">
        <v>258</v>
      </c>
      <c r="B3440" s="22">
        <v>96</v>
      </c>
    </row>
    <row r="3441" hidden="1" spans="1:2">
      <c r="A3441" s="21" t="s">
        <v>81</v>
      </c>
      <c r="B3441" s="22">
        <v>95</v>
      </c>
    </row>
    <row r="3442" hidden="1" spans="1:2">
      <c r="A3442" s="21" t="s">
        <v>80</v>
      </c>
      <c r="B3442" s="22">
        <v>93</v>
      </c>
    </row>
    <row r="3443" hidden="1" spans="1:2">
      <c r="A3443" s="21" t="s">
        <v>257</v>
      </c>
      <c r="B3443" s="22">
        <v>90</v>
      </c>
    </row>
    <row r="3444" hidden="1" spans="1:2">
      <c r="A3444" s="21" t="s">
        <v>79</v>
      </c>
      <c r="B3444" s="22">
        <v>95</v>
      </c>
    </row>
    <row r="3445" hidden="1" spans="1:2">
      <c r="A3445" s="21" t="s">
        <v>78</v>
      </c>
      <c r="B3445" s="22">
        <v>93</v>
      </c>
    </row>
    <row r="3446" hidden="1" spans="1:2">
      <c r="A3446" s="21" t="s">
        <v>369</v>
      </c>
      <c r="B3446" s="22">
        <v>95</v>
      </c>
    </row>
    <row r="3447" hidden="1" spans="1:2">
      <c r="A3447" s="21" t="s">
        <v>194</v>
      </c>
      <c r="B3447" s="22">
        <v>90</v>
      </c>
    </row>
    <row r="3448" hidden="1" spans="1:2">
      <c r="A3448" s="21" t="s">
        <v>77</v>
      </c>
      <c r="B3448" s="22">
        <v>95</v>
      </c>
    </row>
    <row r="3449" hidden="1" spans="1:2">
      <c r="A3449" s="21" t="s">
        <v>193</v>
      </c>
      <c r="B3449" s="22">
        <v>96</v>
      </c>
    </row>
    <row r="3450" hidden="1" spans="1:2">
      <c r="A3450" s="21" t="s">
        <v>256</v>
      </c>
      <c r="B3450" s="22">
        <v>91</v>
      </c>
    </row>
    <row r="3451" hidden="1" spans="1:2">
      <c r="A3451" s="21" t="s">
        <v>255</v>
      </c>
      <c r="B3451" s="22">
        <v>91</v>
      </c>
    </row>
    <row r="3452" hidden="1" spans="1:2">
      <c r="A3452" s="21" t="s">
        <v>254</v>
      </c>
      <c r="B3452" s="22">
        <v>93</v>
      </c>
    </row>
    <row r="3453" hidden="1" spans="1:2">
      <c r="A3453" s="21" t="s">
        <v>253</v>
      </c>
      <c r="B3453" s="22">
        <v>94</v>
      </c>
    </row>
    <row r="3454" hidden="1" spans="1:2">
      <c r="A3454" s="21" t="s">
        <v>252</v>
      </c>
      <c r="B3454" s="22">
        <v>91</v>
      </c>
    </row>
    <row r="3455" hidden="1" spans="1:2">
      <c r="A3455" s="21" t="s">
        <v>192</v>
      </c>
      <c r="B3455" s="22">
        <v>94</v>
      </c>
    </row>
    <row r="3456" hidden="1" spans="1:2">
      <c r="A3456" s="21" t="s">
        <v>251</v>
      </c>
      <c r="B3456" s="22">
        <v>92</v>
      </c>
    </row>
    <row r="3457" hidden="1" spans="1:2">
      <c r="A3457" s="21" t="s">
        <v>273</v>
      </c>
      <c r="B3457" s="22">
        <v>94</v>
      </c>
    </row>
    <row r="3458" hidden="1" spans="1:2">
      <c r="A3458" s="21" t="s">
        <v>272</v>
      </c>
      <c r="B3458" s="22">
        <v>94</v>
      </c>
    </row>
    <row r="3459" hidden="1" spans="1:2">
      <c r="A3459" s="21" t="s">
        <v>271</v>
      </c>
      <c r="B3459" s="22">
        <v>92</v>
      </c>
    </row>
    <row r="3460" hidden="1" spans="1:2">
      <c r="A3460" s="21" t="s">
        <v>269</v>
      </c>
      <c r="B3460" s="22">
        <v>92</v>
      </c>
    </row>
    <row r="3461" hidden="1" spans="1:2">
      <c r="A3461" s="21" t="s">
        <v>243</v>
      </c>
      <c r="B3461" s="22">
        <v>93</v>
      </c>
    </row>
    <row r="3462" hidden="1" spans="1:2">
      <c r="A3462" s="21" t="s">
        <v>266</v>
      </c>
      <c r="B3462" s="22">
        <v>94</v>
      </c>
    </row>
    <row r="3463" hidden="1" spans="1:2">
      <c r="A3463" s="21" t="s">
        <v>240</v>
      </c>
      <c r="B3463" s="22">
        <v>95</v>
      </c>
    </row>
    <row r="3464" hidden="1" spans="1:2">
      <c r="A3464" s="21" t="s">
        <v>238</v>
      </c>
      <c r="B3464" s="22">
        <v>97</v>
      </c>
    </row>
    <row r="3465" hidden="1" spans="1:2">
      <c r="A3465" s="21" t="s">
        <v>236</v>
      </c>
      <c r="B3465" s="22">
        <v>95</v>
      </c>
    </row>
    <row r="3466" hidden="1" spans="1:2">
      <c r="A3466" s="21" t="s">
        <v>234</v>
      </c>
      <c r="B3466" s="22">
        <v>94</v>
      </c>
    </row>
    <row r="3467" hidden="1" spans="1:2">
      <c r="A3467" s="21" t="s">
        <v>232</v>
      </c>
      <c r="B3467" s="22">
        <v>96</v>
      </c>
    </row>
    <row r="3468" hidden="1" spans="1:2">
      <c r="A3468" s="21" t="s">
        <v>283</v>
      </c>
      <c r="B3468" s="22">
        <v>95</v>
      </c>
    </row>
    <row r="3469" hidden="1" spans="1:2">
      <c r="A3469" s="21" t="s">
        <v>281</v>
      </c>
      <c r="B3469" s="22">
        <v>97</v>
      </c>
    </row>
    <row r="3470" hidden="1" spans="1:2">
      <c r="A3470" s="21" t="s">
        <v>279</v>
      </c>
      <c r="B3470" s="22">
        <v>95</v>
      </c>
    </row>
    <row r="3471" hidden="1" spans="1:2">
      <c r="A3471" s="21" t="s">
        <v>85</v>
      </c>
      <c r="B3471" s="22">
        <v>94</v>
      </c>
    </row>
    <row r="3472" hidden="1" spans="1:2">
      <c r="A3472" s="21" t="s">
        <v>34</v>
      </c>
      <c r="B3472" s="22">
        <v>95</v>
      </c>
    </row>
    <row r="3473" hidden="1" spans="1:2">
      <c r="A3473" s="21" t="s">
        <v>34</v>
      </c>
      <c r="B3473" s="22">
        <v>95</v>
      </c>
    </row>
    <row r="3474" hidden="1" spans="1:2">
      <c r="A3474" s="21" t="s">
        <v>32</v>
      </c>
      <c r="B3474" s="22">
        <v>95</v>
      </c>
    </row>
    <row r="3475" hidden="1" spans="1:2">
      <c r="A3475" s="21" t="s">
        <v>35</v>
      </c>
      <c r="B3475" s="22">
        <v>94</v>
      </c>
    </row>
    <row r="3476" hidden="1" spans="1:2">
      <c r="A3476" s="21" t="s">
        <v>33</v>
      </c>
      <c r="B3476" s="22">
        <v>93</v>
      </c>
    </row>
    <row r="3477" hidden="1" spans="1:2">
      <c r="A3477" s="21" t="s">
        <v>33</v>
      </c>
      <c r="B3477" s="22">
        <v>93</v>
      </c>
    </row>
    <row r="3478" hidden="1" spans="1:2">
      <c r="A3478" s="21" t="s">
        <v>30</v>
      </c>
      <c r="B3478" s="22">
        <v>95</v>
      </c>
    </row>
    <row r="3479" hidden="1" spans="1:2">
      <c r="A3479" s="21" t="s">
        <v>31</v>
      </c>
      <c r="B3479" s="22">
        <v>92</v>
      </c>
    </row>
    <row r="3480" hidden="1" spans="1:2">
      <c r="A3480" s="21" t="s">
        <v>31</v>
      </c>
      <c r="B3480" s="22">
        <v>92</v>
      </c>
    </row>
    <row r="3481" hidden="1" spans="1:2">
      <c r="A3481" s="21" t="s">
        <v>29</v>
      </c>
      <c r="B3481" s="22">
        <v>92</v>
      </c>
    </row>
    <row r="3482" hidden="1" spans="1:2">
      <c r="A3482" s="21" t="s">
        <v>28</v>
      </c>
      <c r="B3482" s="22">
        <v>96</v>
      </c>
    </row>
    <row r="3483" hidden="1" spans="1:2">
      <c r="A3483" s="21" t="s">
        <v>27</v>
      </c>
      <c r="B3483" s="22">
        <v>96</v>
      </c>
    </row>
    <row r="3484" hidden="1" spans="1:2">
      <c r="A3484" s="21" t="s">
        <v>110</v>
      </c>
      <c r="B3484" s="22">
        <v>94</v>
      </c>
    </row>
    <row r="3485" hidden="1" spans="1:2">
      <c r="A3485" s="21" t="s">
        <v>108</v>
      </c>
      <c r="B3485" s="22">
        <v>96</v>
      </c>
    </row>
    <row r="3486" hidden="1" spans="1:2">
      <c r="A3486" s="21" t="s">
        <v>26</v>
      </c>
      <c r="B3486" s="22">
        <v>91</v>
      </c>
    </row>
    <row r="3487" hidden="1" spans="1:2">
      <c r="A3487" s="21" t="s">
        <v>109</v>
      </c>
      <c r="B3487" s="22">
        <v>89</v>
      </c>
    </row>
    <row r="3488" hidden="1" spans="1:2">
      <c r="A3488" s="21" t="s">
        <v>107</v>
      </c>
      <c r="B3488" s="22">
        <v>94</v>
      </c>
    </row>
    <row r="3489" hidden="1" spans="1:2">
      <c r="A3489" s="21" t="s">
        <v>366</v>
      </c>
      <c r="B3489" s="22">
        <v>96</v>
      </c>
    </row>
    <row r="3490" hidden="1" spans="1:2">
      <c r="A3490" s="21" t="s">
        <v>116</v>
      </c>
      <c r="B3490" s="22">
        <v>95</v>
      </c>
    </row>
    <row r="3491" hidden="1" spans="1:2">
      <c r="A3491" s="21" t="s">
        <v>116</v>
      </c>
      <c r="B3491" s="22">
        <v>95</v>
      </c>
    </row>
    <row r="3492" hidden="1" spans="1:2">
      <c r="A3492" s="21" t="s">
        <v>117</v>
      </c>
      <c r="B3492" s="22">
        <v>95</v>
      </c>
    </row>
    <row r="3493" hidden="1" spans="1:2">
      <c r="A3493" s="21" t="s">
        <v>118</v>
      </c>
      <c r="B3493" s="22">
        <v>95</v>
      </c>
    </row>
    <row r="3494" hidden="1" spans="1:2">
      <c r="A3494" s="21" t="s">
        <v>122</v>
      </c>
      <c r="B3494" s="22">
        <v>96</v>
      </c>
    </row>
    <row r="3495" hidden="1" spans="1:2">
      <c r="A3495" s="21" t="s">
        <v>123</v>
      </c>
      <c r="B3495" s="22">
        <v>94</v>
      </c>
    </row>
    <row r="3496" hidden="1" spans="1:2">
      <c r="A3496" s="21" t="s">
        <v>115</v>
      </c>
      <c r="B3496" s="22">
        <v>91</v>
      </c>
    </row>
    <row r="3497" hidden="1" spans="1:2">
      <c r="A3497" s="21" t="s">
        <v>124</v>
      </c>
      <c r="B3497" s="22">
        <v>96</v>
      </c>
    </row>
    <row r="3498" hidden="1" spans="1:2">
      <c r="A3498" s="21" t="s">
        <v>125</v>
      </c>
      <c r="B3498" s="22">
        <v>95</v>
      </c>
    </row>
    <row r="3499" hidden="1" spans="1:2">
      <c r="A3499" s="21" t="s">
        <v>114</v>
      </c>
      <c r="B3499" s="22">
        <v>93</v>
      </c>
    </row>
    <row r="3500" hidden="1" spans="1:2">
      <c r="A3500" s="21" t="s">
        <v>126</v>
      </c>
      <c r="B3500" s="22">
        <v>94</v>
      </c>
    </row>
    <row r="3501" hidden="1" spans="1:2">
      <c r="A3501" s="21" t="s">
        <v>127</v>
      </c>
      <c r="B3501" s="22">
        <v>95</v>
      </c>
    </row>
    <row r="3502" hidden="1" spans="1:2">
      <c r="A3502" s="21" t="s">
        <v>128</v>
      </c>
      <c r="B3502" s="22">
        <v>96</v>
      </c>
    </row>
    <row r="3503" hidden="1" spans="1:2">
      <c r="A3503" s="21" t="s">
        <v>273</v>
      </c>
      <c r="B3503" s="22">
        <v>92</v>
      </c>
    </row>
    <row r="3504" hidden="1" spans="1:2">
      <c r="A3504" s="21" t="s">
        <v>272</v>
      </c>
      <c r="B3504" s="22">
        <v>93</v>
      </c>
    </row>
    <row r="3505" hidden="1" spans="1:2">
      <c r="A3505" s="21" t="s">
        <v>271</v>
      </c>
      <c r="B3505" s="22">
        <v>91</v>
      </c>
    </row>
    <row r="3506" hidden="1" spans="1:2">
      <c r="A3506" s="21" t="s">
        <v>269</v>
      </c>
      <c r="B3506" s="22">
        <v>91</v>
      </c>
    </row>
    <row r="3507" hidden="1" spans="1:2">
      <c r="A3507" s="21" t="s">
        <v>243</v>
      </c>
      <c r="B3507" s="22">
        <v>92</v>
      </c>
    </row>
    <row r="3508" hidden="1" spans="1:2">
      <c r="A3508" s="21" t="s">
        <v>266</v>
      </c>
      <c r="B3508" s="22">
        <v>93</v>
      </c>
    </row>
    <row r="3509" hidden="1" spans="1:2">
      <c r="A3509" s="21" t="s">
        <v>49</v>
      </c>
      <c r="B3509" s="22">
        <v>83</v>
      </c>
    </row>
    <row r="3510" hidden="1" spans="1:2">
      <c r="A3510" s="21" t="s">
        <v>240</v>
      </c>
      <c r="B3510" s="22">
        <v>96</v>
      </c>
    </row>
    <row r="3511" hidden="1" spans="1:2">
      <c r="A3511" s="21" t="s">
        <v>168</v>
      </c>
      <c r="B3511" s="22">
        <v>95</v>
      </c>
    </row>
    <row r="3512" hidden="1" spans="1:2">
      <c r="A3512" s="21" t="s">
        <v>238</v>
      </c>
      <c r="B3512" s="22">
        <v>96</v>
      </c>
    </row>
    <row r="3513" hidden="1" spans="1:2">
      <c r="A3513" s="21" t="s">
        <v>104</v>
      </c>
      <c r="B3513" s="22">
        <v>96</v>
      </c>
    </row>
    <row r="3514" hidden="1" spans="1:2">
      <c r="A3514" s="21" t="s">
        <v>102</v>
      </c>
      <c r="B3514" s="22">
        <v>96</v>
      </c>
    </row>
    <row r="3515" hidden="1" spans="1:2">
      <c r="A3515" s="21" t="s">
        <v>101</v>
      </c>
      <c r="B3515" s="22">
        <v>95</v>
      </c>
    </row>
    <row r="3516" hidden="1" spans="1:2">
      <c r="A3516" s="21" t="s">
        <v>236</v>
      </c>
      <c r="B3516" s="22">
        <v>94</v>
      </c>
    </row>
    <row r="3517" hidden="1" spans="1:2">
      <c r="A3517" s="21" t="s">
        <v>172</v>
      </c>
      <c r="B3517" s="22">
        <v>95</v>
      </c>
    </row>
    <row r="3518" hidden="1" spans="1:2">
      <c r="A3518" s="21" t="s">
        <v>234</v>
      </c>
      <c r="B3518" s="22">
        <v>97</v>
      </c>
    </row>
    <row r="3519" hidden="1" spans="1:2">
      <c r="A3519" s="21" t="s">
        <v>232</v>
      </c>
      <c r="B3519" s="22">
        <v>93</v>
      </c>
    </row>
    <row r="3520" hidden="1" spans="1:2">
      <c r="A3520" s="21" t="s">
        <v>283</v>
      </c>
      <c r="B3520" s="22">
        <v>90</v>
      </c>
    </row>
    <row r="3521" hidden="1" spans="1:2">
      <c r="A3521" s="21" t="s">
        <v>281</v>
      </c>
      <c r="B3521" s="22">
        <v>92</v>
      </c>
    </row>
    <row r="3522" hidden="1" spans="1:2">
      <c r="A3522" s="21" t="s">
        <v>97</v>
      </c>
      <c r="B3522" s="22">
        <v>97</v>
      </c>
    </row>
    <row r="3523" hidden="1" spans="1:2">
      <c r="A3523" s="21" t="s">
        <v>174</v>
      </c>
      <c r="B3523" s="22">
        <v>89</v>
      </c>
    </row>
    <row r="3524" hidden="1" spans="1:2">
      <c r="A3524" s="21" t="s">
        <v>279</v>
      </c>
      <c r="B3524" s="22">
        <v>91</v>
      </c>
    </row>
    <row r="3525" hidden="1" spans="1:2">
      <c r="A3525" s="21" t="s">
        <v>106</v>
      </c>
      <c r="B3525" s="22">
        <v>94</v>
      </c>
    </row>
    <row r="3526" hidden="1" spans="1:2">
      <c r="A3526" s="21" t="s">
        <v>105</v>
      </c>
      <c r="B3526" s="22">
        <v>97</v>
      </c>
    </row>
    <row r="3527" hidden="1" spans="1:2">
      <c r="A3527" s="21" t="s">
        <v>103</v>
      </c>
      <c r="B3527" s="22">
        <v>95</v>
      </c>
    </row>
    <row r="3528" hidden="1" spans="1:2">
      <c r="A3528" s="21" t="s">
        <v>96</v>
      </c>
      <c r="B3528" s="22">
        <v>99</v>
      </c>
    </row>
    <row r="3529" hidden="1" spans="1:2">
      <c r="A3529" s="21" t="s">
        <v>95</v>
      </c>
      <c r="B3529" s="22">
        <v>97</v>
      </c>
    </row>
    <row r="3530" hidden="1" spans="1:2">
      <c r="A3530" s="21" t="s">
        <v>94</v>
      </c>
      <c r="B3530" s="22">
        <v>95</v>
      </c>
    </row>
    <row r="3531" hidden="1" spans="1:2">
      <c r="A3531" s="21" t="s">
        <v>94</v>
      </c>
      <c r="B3531" s="22">
        <v>95</v>
      </c>
    </row>
    <row r="3532" hidden="1" spans="1:2">
      <c r="A3532" s="21" t="s">
        <v>22</v>
      </c>
      <c r="B3532" s="22">
        <v>95</v>
      </c>
    </row>
    <row r="3533" hidden="1" spans="1:2">
      <c r="A3533" s="21" t="s">
        <v>255</v>
      </c>
      <c r="B3533" s="22">
        <v>94</v>
      </c>
    </row>
    <row r="3534" hidden="1" spans="1:2">
      <c r="A3534" s="21" t="s">
        <v>36</v>
      </c>
      <c r="B3534" s="22">
        <v>95</v>
      </c>
    </row>
    <row r="3535" hidden="1" spans="1:2">
      <c r="A3535" s="21" t="s">
        <v>257</v>
      </c>
      <c r="B3535" s="22">
        <v>91</v>
      </c>
    </row>
    <row r="3536" hidden="1" spans="1:2">
      <c r="A3536" s="21" t="s">
        <v>258</v>
      </c>
      <c r="B3536" s="22">
        <v>92</v>
      </c>
    </row>
    <row r="3537" hidden="1" spans="1:2">
      <c r="A3537" s="21" t="s">
        <v>21</v>
      </c>
      <c r="B3537" s="22">
        <v>96</v>
      </c>
    </row>
    <row r="3538" hidden="1" spans="1:2">
      <c r="A3538" s="21" t="s">
        <v>21</v>
      </c>
      <c r="B3538" s="22">
        <v>96</v>
      </c>
    </row>
    <row r="3539" hidden="1" spans="1:2">
      <c r="A3539" s="21" t="s">
        <v>21</v>
      </c>
      <c r="B3539" s="22">
        <v>96</v>
      </c>
    </row>
    <row r="3540" hidden="1" spans="1:2">
      <c r="A3540" s="21" t="s">
        <v>173</v>
      </c>
      <c r="B3540" s="22">
        <v>91</v>
      </c>
    </row>
    <row r="3541" hidden="1" spans="1:2">
      <c r="A3541" s="21" t="s">
        <v>259</v>
      </c>
      <c r="B3541" s="22">
        <v>91</v>
      </c>
    </row>
    <row r="3542" hidden="1" spans="1:2">
      <c r="A3542" s="21" t="s">
        <v>44</v>
      </c>
      <c r="B3542" s="22">
        <v>99</v>
      </c>
    </row>
    <row r="3543" hidden="1" spans="1:2">
      <c r="A3543" s="21" t="s">
        <v>170</v>
      </c>
      <c r="B3543" s="22">
        <v>97</v>
      </c>
    </row>
    <row r="3544" hidden="1" spans="1:2">
      <c r="A3544" s="21" t="s">
        <v>261</v>
      </c>
      <c r="B3544" s="22">
        <v>91</v>
      </c>
    </row>
    <row r="3545" hidden="1" spans="1:2">
      <c r="A3545" s="21" t="s">
        <v>203</v>
      </c>
      <c r="B3545" s="22">
        <v>95</v>
      </c>
    </row>
    <row r="3546" hidden="1" spans="1:2">
      <c r="A3546" s="21" t="s">
        <v>188</v>
      </c>
      <c r="B3546" s="22">
        <v>99</v>
      </c>
    </row>
    <row r="3547" hidden="1" spans="1:2">
      <c r="A3547" s="21" t="s">
        <v>188</v>
      </c>
      <c r="B3547" s="22">
        <v>99</v>
      </c>
    </row>
    <row r="3548" hidden="1" spans="1:2">
      <c r="A3548" s="21" t="s">
        <v>166</v>
      </c>
      <c r="B3548" s="22">
        <v>93</v>
      </c>
    </row>
    <row r="3549" hidden="1" spans="1:2">
      <c r="A3549" s="21" t="s">
        <v>171</v>
      </c>
      <c r="B3549" s="22">
        <v>95</v>
      </c>
    </row>
    <row r="3550" hidden="1" spans="1:2">
      <c r="A3550" s="21" t="s">
        <v>189</v>
      </c>
      <c r="B3550" s="22">
        <v>99</v>
      </c>
    </row>
    <row r="3551" hidden="1" spans="1:2">
      <c r="A3551" s="21" t="s">
        <v>169</v>
      </c>
      <c r="B3551" s="22">
        <v>93</v>
      </c>
    </row>
    <row r="3552" hidden="1" spans="1:2">
      <c r="A3552" s="21" t="s">
        <v>111</v>
      </c>
      <c r="B3552" s="22">
        <v>99</v>
      </c>
    </row>
    <row r="3553" hidden="1" spans="1:2">
      <c r="A3553" s="21" t="s">
        <v>111</v>
      </c>
      <c r="B3553" s="22">
        <v>99</v>
      </c>
    </row>
    <row r="3554" hidden="1" spans="1:2">
      <c r="A3554" s="21" t="s">
        <v>167</v>
      </c>
      <c r="B3554" s="22">
        <v>91</v>
      </c>
    </row>
    <row r="3555" hidden="1" spans="1:2">
      <c r="A3555" s="21" t="s">
        <v>62</v>
      </c>
      <c r="B3555" s="22">
        <v>98</v>
      </c>
    </row>
    <row r="3556" hidden="1" spans="1:2">
      <c r="A3556" s="21" t="s">
        <v>50</v>
      </c>
      <c r="B3556" s="22">
        <v>93</v>
      </c>
    </row>
    <row r="3557" hidden="1" spans="1:2">
      <c r="A3557" s="21" t="s">
        <v>61</v>
      </c>
      <c r="B3557" s="22">
        <v>99</v>
      </c>
    </row>
    <row r="3558" hidden="1" spans="1:2">
      <c r="A3558" s="21" t="s">
        <v>61</v>
      </c>
      <c r="B3558" s="22">
        <v>99</v>
      </c>
    </row>
    <row r="3559" hidden="1" spans="1:2">
      <c r="A3559" s="21" t="s">
        <v>129</v>
      </c>
      <c r="B3559" s="22">
        <v>96</v>
      </c>
    </row>
    <row r="3560" hidden="1" spans="1:2">
      <c r="A3560" s="21" t="s">
        <v>43</v>
      </c>
      <c r="B3560" s="22">
        <v>93</v>
      </c>
    </row>
    <row r="3561" hidden="1" spans="1:2">
      <c r="A3561" s="21" t="s">
        <v>43</v>
      </c>
      <c r="B3561" s="22">
        <v>93</v>
      </c>
    </row>
    <row r="3562" hidden="1" spans="1:2">
      <c r="A3562" s="21" t="s">
        <v>87</v>
      </c>
      <c r="B3562" s="22">
        <v>95</v>
      </c>
    </row>
    <row r="3563" hidden="1" spans="1:2">
      <c r="A3563" s="21" t="s">
        <v>130</v>
      </c>
      <c r="B3563" s="22">
        <v>98</v>
      </c>
    </row>
    <row r="3564" hidden="1" spans="1:2">
      <c r="A3564" s="21" t="s">
        <v>86</v>
      </c>
      <c r="B3564" s="22">
        <v>94</v>
      </c>
    </row>
    <row r="3565" hidden="1" spans="1:2">
      <c r="A3565" s="21" t="s">
        <v>131</v>
      </c>
      <c r="B3565" s="22">
        <v>96</v>
      </c>
    </row>
    <row r="3566" hidden="1" spans="1:2">
      <c r="A3566" s="21" t="s">
        <v>74</v>
      </c>
      <c r="B3566" s="22">
        <v>99</v>
      </c>
    </row>
    <row r="3567" hidden="1" spans="1:2">
      <c r="A3567" s="21" t="s">
        <v>73</v>
      </c>
      <c r="B3567" s="22">
        <v>97</v>
      </c>
    </row>
    <row r="3568" hidden="1" spans="1:2">
      <c r="A3568" s="21" t="s">
        <v>73</v>
      </c>
      <c r="B3568" s="22">
        <v>97</v>
      </c>
    </row>
    <row r="3569" hidden="1" spans="1:2">
      <c r="A3569" s="21" t="s">
        <v>119</v>
      </c>
      <c r="B3569" s="22">
        <v>93</v>
      </c>
    </row>
    <row r="3570" hidden="1" spans="1:2">
      <c r="A3570" s="21" t="s">
        <v>175</v>
      </c>
      <c r="B3570" s="22">
        <v>100</v>
      </c>
    </row>
    <row r="3571" hidden="1" spans="1:2">
      <c r="A3571" s="21" t="s">
        <v>72</v>
      </c>
      <c r="B3571" s="22">
        <v>99</v>
      </c>
    </row>
    <row r="3572" hidden="1" spans="1:2">
      <c r="A3572" s="21" t="s">
        <v>72</v>
      </c>
      <c r="B3572" s="22">
        <v>99</v>
      </c>
    </row>
    <row r="3573" hidden="1" spans="1:2">
      <c r="A3573" s="21" t="s">
        <v>132</v>
      </c>
      <c r="B3573" s="22">
        <v>95</v>
      </c>
    </row>
    <row r="3574" hidden="1" spans="1:2">
      <c r="A3574" s="21" t="s">
        <v>338</v>
      </c>
      <c r="B3574" s="22">
        <v>91</v>
      </c>
    </row>
    <row r="3575" hidden="1" spans="1:2">
      <c r="A3575" s="21" t="s">
        <v>149</v>
      </c>
      <c r="B3575" s="22">
        <v>99</v>
      </c>
    </row>
    <row r="3576" hidden="1" spans="1:2">
      <c r="A3576" s="21" t="s">
        <v>137</v>
      </c>
      <c r="B3576" s="22">
        <v>95</v>
      </c>
    </row>
    <row r="3577" hidden="1" spans="1:2">
      <c r="A3577" s="21" t="s">
        <v>93</v>
      </c>
      <c r="B3577" s="22">
        <v>97</v>
      </c>
    </row>
    <row r="3578" hidden="1" spans="1:2">
      <c r="A3578" s="21" t="s">
        <v>93</v>
      </c>
      <c r="B3578" s="22">
        <v>97</v>
      </c>
    </row>
    <row r="3579" hidden="1" spans="1:2">
      <c r="A3579" s="21" t="s">
        <v>339</v>
      </c>
      <c r="B3579" s="22">
        <v>97</v>
      </c>
    </row>
    <row r="3580" hidden="1" spans="1:2">
      <c r="A3580" s="21" t="s">
        <v>339</v>
      </c>
      <c r="B3580" s="22">
        <v>97</v>
      </c>
    </row>
    <row r="3581" hidden="1" spans="1:2">
      <c r="A3581" s="21" t="s">
        <v>340</v>
      </c>
      <c r="B3581" s="22">
        <v>96</v>
      </c>
    </row>
    <row r="3582" hidden="1" spans="1:2">
      <c r="A3582" s="21" t="s">
        <v>341</v>
      </c>
      <c r="B3582" s="22">
        <v>94</v>
      </c>
    </row>
    <row r="3583" hidden="1" spans="1:2">
      <c r="A3583" s="21" t="s">
        <v>64</v>
      </c>
      <c r="B3583" s="22">
        <v>95</v>
      </c>
    </row>
    <row r="3584" hidden="1" spans="1:2">
      <c r="A3584" s="21" t="s">
        <v>65</v>
      </c>
      <c r="B3584" s="22">
        <v>93</v>
      </c>
    </row>
    <row r="3585" hidden="1" spans="1:2">
      <c r="A3585" s="21" t="s">
        <v>138</v>
      </c>
      <c r="B3585" s="22">
        <v>94</v>
      </c>
    </row>
    <row r="3586" hidden="1" spans="1:2">
      <c r="A3586" s="21" t="s">
        <v>66</v>
      </c>
      <c r="B3586" s="22">
        <v>93</v>
      </c>
    </row>
    <row r="3587" hidden="1" spans="1:2">
      <c r="A3587" s="21" t="s">
        <v>242</v>
      </c>
      <c r="B3587" s="22">
        <v>97</v>
      </c>
    </row>
    <row r="3588" hidden="1" spans="1:2">
      <c r="A3588" s="21" t="s">
        <v>139</v>
      </c>
      <c r="B3588" s="22">
        <v>91</v>
      </c>
    </row>
    <row r="3589" hidden="1" spans="1:2">
      <c r="A3589" s="21" t="s">
        <v>140</v>
      </c>
      <c r="B3589" s="22">
        <v>94</v>
      </c>
    </row>
    <row r="3590" hidden="1" spans="1:2">
      <c r="A3590" s="21" t="s">
        <v>260</v>
      </c>
      <c r="B3590" s="22">
        <v>91</v>
      </c>
    </row>
    <row r="3591" hidden="1" spans="1:2">
      <c r="A3591" s="21" t="s">
        <v>141</v>
      </c>
      <c r="B3591" s="22">
        <v>94</v>
      </c>
    </row>
    <row r="3592" hidden="1" spans="1:2">
      <c r="A3592" s="21" t="s">
        <v>142</v>
      </c>
      <c r="B3592" s="22">
        <v>95</v>
      </c>
    </row>
    <row r="3593" hidden="1" spans="1:2">
      <c r="A3593" s="21" t="s">
        <v>69</v>
      </c>
      <c r="B3593" s="22">
        <v>97</v>
      </c>
    </row>
    <row r="3594" hidden="1" spans="1:2">
      <c r="A3594" s="21" t="s">
        <v>48</v>
      </c>
      <c r="B3594" s="22">
        <v>93</v>
      </c>
    </row>
    <row r="3595" hidden="1" spans="1:2">
      <c r="A3595" s="21" t="s">
        <v>256</v>
      </c>
      <c r="B3595" s="22">
        <v>91</v>
      </c>
    </row>
    <row r="3596" hidden="1" spans="1:2">
      <c r="A3596" s="21" t="s">
        <v>254</v>
      </c>
      <c r="B3596" s="22">
        <v>91</v>
      </c>
    </row>
    <row r="3597" hidden="1" spans="1:2">
      <c r="A3597" s="21" t="s">
        <v>253</v>
      </c>
      <c r="B3597" s="22">
        <v>96</v>
      </c>
    </row>
    <row r="3598" hidden="1" spans="1:2">
      <c r="A3598" s="21" t="s">
        <v>134</v>
      </c>
      <c r="B3598" s="22">
        <v>95</v>
      </c>
    </row>
    <row r="3599" hidden="1" spans="1:2">
      <c r="A3599" s="21" t="s">
        <v>134</v>
      </c>
      <c r="B3599" s="22">
        <v>95</v>
      </c>
    </row>
    <row r="3600" hidden="1" spans="1:2">
      <c r="A3600" s="21" t="s">
        <v>252</v>
      </c>
      <c r="B3600" s="22">
        <v>90</v>
      </c>
    </row>
    <row r="3601" hidden="1" spans="1:2">
      <c r="A3601" s="21" t="s">
        <v>84</v>
      </c>
      <c r="B3601" s="22">
        <v>95</v>
      </c>
    </row>
    <row r="3602" hidden="1" spans="1:2">
      <c r="A3602" s="21" t="s">
        <v>251</v>
      </c>
      <c r="B3602" s="22">
        <v>94</v>
      </c>
    </row>
    <row r="3603" hidden="1" spans="1:2">
      <c r="A3603" s="21" t="s">
        <v>70</v>
      </c>
      <c r="B3603" s="22">
        <v>95</v>
      </c>
    </row>
    <row r="3604" hidden="1" spans="1:2">
      <c r="A3604" s="21" t="s">
        <v>68</v>
      </c>
      <c r="B3604" s="22">
        <v>93</v>
      </c>
    </row>
    <row r="3605" hidden="1" spans="1:2">
      <c r="A3605" s="21" t="s">
        <v>67</v>
      </c>
      <c r="B3605" s="22">
        <v>95</v>
      </c>
    </row>
    <row r="3606" hidden="1" spans="1:2">
      <c r="A3606" s="21" t="s">
        <v>42</v>
      </c>
      <c r="B3606" s="22">
        <v>95</v>
      </c>
    </row>
    <row r="3607" hidden="1" spans="1:2">
      <c r="A3607" s="21" t="s">
        <v>42</v>
      </c>
      <c r="B3607" s="22">
        <v>95</v>
      </c>
    </row>
    <row r="3608" hidden="1" spans="1:2">
      <c r="A3608" s="21" t="s">
        <v>357</v>
      </c>
      <c r="B3608" s="22">
        <v>98</v>
      </c>
    </row>
    <row r="3609" hidden="1" spans="1:2">
      <c r="A3609" s="21" t="s">
        <v>41</v>
      </c>
      <c r="B3609" s="22">
        <v>91</v>
      </c>
    </row>
    <row r="3610" hidden="1" spans="1:2">
      <c r="A3610" s="21" t="s">
        <v>41</v>
      </c>
      <c r="B3610" s="22">
        <v>91</v>
      </c>
    </row>
    <row r="3611" hidden="1" spans="1:2">
      <c r="A3611" s="21" t="s">
        <v>133</v>
      </c>
      <c r="B3611" s="22">
        <v>98</v>
      </c>
    </row>
    <row r="3612" hidden="1" spans="1:2">
      <c r="A3612" s="21" t="s">
        <v>321</v>
      </c>
      <c r="B3612" s="22">
        <v>91</v>
      </c>
    </row>
    <row r="3613" hidden="1" spans="1:2">
      <c r="A3613" s="21" t="s">
        <v>143</v>
      </c>
      <c r="B3613" s="22">
        <v>88</v>
      </c>
    </row>
    <row r="3614" hidden="1" spans="1:2">
      <c r="A3614" s="21" t="s">
        <v>144</v>
      </c>
      <c r="B3614" s="22">
        <v>95</v>
      </c>
    </row>
    <row r="3615" hidden="1" spans="1:2">
      <c r="A3615" s="21" t="s">
        <v>320</v>
      </c>
      <c r="B3615" s="22">
        <v>98</v>
      </c>
    </row>
    <row r="3616" hidden="1" spans="1:2">
      <c r="A3616" s="21" t="s">
        <v>145</v>
      </c>
      <c r="B3616" s="22">
        <v>95</v>
      </c>
    </row>
    <row r="3617" hidden="1" spans="1:2">
      <c r="A3617" s="21" t="s">
        <v>146</v>
      </c>
      <c r="B3617" s="22">
        <v>95</v>
      </c>
    </row>
    <row r="3618" hidden="1" spans="1:2">
      <c r="A3618" s="21" t="s">
        <v>333</v>
      </c>
      <c r="B3618" s="22">
        <v>94</v>
      </c>
    </row>
    <row r="3619" hidden="1" spans="1:2">
      <c r="A3619" s="21" t="s">
        <v>147</v>
      </c>
      <c r="B3619" s="22">
        <v>95</v>
      </c>
    </row>
    <row r="3620" hidden="1" spans="1:2">
      <c r="A3620" s="21" t="s">
        <v>40</v>
      </c>
      <c r="B3620" s="22">
        <v>95</v>
      </c>
    </row>
    <row r="3621" hidden="1" spans="1:2">
      <c r="A3621" s="21" t="s">
        <v>40</v>
      </c>
      <c r="B3621" s="22">
        <v>95</v>
      </c>
    </row>
    <row r="3622" hidden="1" spans="1:2">
      <c r="A3622" s="21" t="s">
        <v>331</v>
      </c>
      <c r="B3622" s="22">
        <v>96</v>
      </c>
    </row>
    <row r="3623" hidden="1" spans="1:2">
      <c r="A3623" s="21" t="s">
        <v>148</v>
      </c>
      <c r="B3623" s="22">
        <v>92</v>
      </c>
    </row>
    <row r="3624" hidden="1" spans="1:2">
      <c r="A3624" s="21" t="s">
        <v>329</v>
      </c>
      <c r="B3624" s="22">
        <v>94</v>
      </c>
    </row>
    <row r="3625" hidden="1" spans="1:2">
      <c r="A3625" s="21" t="s">
        <v>315</v>
      </c>
      <c r="B3625" s="22">
        <v>98</v>
      </c>
    </row>
    <row r="3626" hidden="1" spans="1:2">
      <c r="A3626" s="21" t="s">
        <v>316</v>
      </c>
      <c r="B3626" s="22">
        <v>98</v>
      </c>
    </row>
    <row r="3627" hidden="1" spans="1:2">
      <c r="A3627" s="21" t="s">
        <v>317</v>
      </c>
      <c r="B3627" s="22">
        <v>99</v>
      </c>
    </row>
    <row r="3628" hidden="1" spans="1:2">
      <c r="A3628" s="21" t="s">
        <v>318</v>
      </c>
      <c r="B3628" s="22">
        <v>100</v>
      </c>
    </row>
    <row r="3629" hidden="1" spans="1:2">
      <c r="A3629" s="21" t="s">
        <v>83</v>
      </c>
      <c r="B3629" s="22">
        <v>89</v>
      </c>
    </row>
    <row r="3630" hidden="1" spans="1:2">
      <c r="A3630" s="21" t="s">
        <v>244</v>
      </c>
      <c r="B3630" s="22">
        <v>99</v>
      </c>
    </row>
    <row r="3631" hidden="1" spans="1:2">
      <c r="A3631" s="21" t="s">
        <v>244</v>
      </c>
      <c r="B3631" s="22">
        <v>99</v>
      </c>
    </row>
    <row r="3632" hidden="1" spans="1:2">
      <c r="A3632" s="21" t="s">
        <v>246</v>
      </c>
      <c r="B3632" s="22">
        <v>100</v>
      </c>
    </row>
    <row r="3633" hidden="1" spans="1:2">
      <c r="A3633" s="21" t="s">
        <v>249</v>
      </c>
      <c r="B3633" s="22">
        <v>98</v>
      </c>
    </row>
    <row r="3634" hidden="1" spans="1:2">
      <c r="A3634" s="21" t="s">
        <v>250</v>
      </c>
      <c r="B3634" s="22">
        <v>98</v>
      </c>
    </row>
    <row r="3635" hidden="1" spans="1:2">
      <c r="A3635" s="21" t="s">
        <v>250</v>
      </c>
      <c r="B3635" s="22">
        <v>98</v>
      </c>
    </row>
    <row r="3636" hidden="1" spans="1:2">
      <c r="A3636" s="21" t="s">
        <v>229</v>
      </c>
      <c r="B3636" s="22">
        <v>90</v>
      </c>
    </row>
    <row r="3637" hidden="1" spans="1:2">
      <c r="A3637" s="21" t="s">
        <v>217</v>
      </c>
      <c r="B3637" s="22">
        <v>96</v>
      </c>
    </row>
    <row r="3638" hidden="1" spans="1:2">
      <c r="A3638" s="21" t="s">
        <v>217</v>
      </c>
      <c r="B3638" s="22">
        <v>96</v>
      </c>
    </row>
    <row r="3639" hidden="1" spans="1:2">
      <c r="A3639" s="21" t="s">
        <v>216</v>
      </c>
      <c r="B3639" s="22">
        <v>96</v>
      </c>
    </row>
    <row r="3640" hidden="1" spans="1:2">
      <c r="A3640" s="21" t="s">
        <v>276</v>
      </c>
      <c r="B3640" s="22">
        <v>95</v>
      </c>
    </row>
    <row r="3641" hidden="1" spans="1:2">
      <c r="A3641" s="21" t="s">
        <v>25</v>
      </c>
      <c r="B3641" s="22">
        <v>93</v>
      </c>
    </row>
    <row r="3642" hidden="1" spans="1:2">
      <c r="A3642" s="21" t="s">
        <v>25</v>
      </c>
      <c r="B3642" s="22">
        <v>93</v>
      </c>
    </row>
    <row r="3643" hidden="1" spans="1:2">
      <c r="A3643" s="21" t="s">
        <v>370</v>
      </c>
      <c r="B3643" s="22">
        <v>96</v>
      </c>
    </row>
    <row r="3644" hidden="1" spans="1:2">
      <c r="A3644" s="21" t="s">
        <v>370</v>
      </c>
      <c r="B3644" s="22">
        <v>96</v>
      </c>
    </row>
    <row r="3645" hidden="1" spans="1:2">
      <c r="A3645" s="21" t="s">
        <v>360</v>
      </c>
      <c r="B3645" s="22">
        <v>92</v>
      </c>
    </row>
    <row r="3646" hidden="1" spans="1:2">
      <c r="A3646" s="21" t="s">
        <v>359</v>
      </c>
      <c r="B3646" s="22">
        <v>97</v>
      </c>
    </row>
    <row r="3647" hidden="1" spans="1:2">
      <c r="A3647" s="21" t="s">
        <v>358</v>
      </c>
      <c r="B3647" s="22">
        <v>95</v>
      </c>
    </row>
    <row r="3648" hidden="1" spans="1:2">
      <c r="A3648" s="21" t="s">
        <v>322</v>
      </c>
      <c r="B3648" s="22">
        <v>94</v>
      </c>
    </row>
    <row r="3649" hidden="1" spans="1:2">
      <c r="A3649" s="21" t="s">
        <v>322</v>
      </c>
      <c r="B3649" s="22">
        <v>94</v>
      </c>
    </row>
    <row r="3650" hidden="1" spans="1:2">
      <c r="A3650" s="21" t="s">
        <v>319</v>
      </c>
      <c r="B3650" s="22">
        <v>99</v>
      </c>
    </row>
    <row r="3651" hidden="1" spans="1:2">
      <c r="A3651" s="21" t="s">
        <v>332</v>
      </c>
      <c r="B3651" s="22">
        <v>90</v>
      </c>
    </row>
    <row r="3652" hidden="1" spans="1:2">
      <c r="A3652" s="21" t="s">
        <v>330</v>
      </c>
      <c r="B3652" s="22">
        <v>97</v>
      </c>
    </row>
    <row r="3653" hidden="1" spans="1:2">
      <c r="A3653" s="21" t="s">
        <v>367</v>
      </c>
      <c r="B3653" s="22">
        <v>84</v>
      </c>
    </row>
    <row r="3654" hidden="1" spans="1:2">
      <c r="A3654" s="21" t="s">
        <v>367</v>
      </c>
      <c r="B3654" s="22">
        <v>84</v>
      </c>
    </row>
    <row r="3655" hidden="1" spans="1:2">
      <c r="A3655" s="21" t="s">
        <v>264</v>
      </c>
      <c r="B3655" s="22">
        <v>99</v>
      </c>
    </row>
    <row r="3656" hidden="1" spans="1:2">
      <c r="A3656" s="21" t="s">
        <v>265</v>
      </c>
      <c r="B3656" s="22">
        <v>95</v>
      </c>
    </row>
    <row r="3657" hidden="1" spans="1:2">
      <c r="A3657" s="21" t="s">
        <v>286</v>
      </c>
      <c r="B3657" s="22">
        <v>100</v>
      </c>
    </row>
    <row r="3658" hidden="1" spans="1:2">
      <c r="A3658" s="21" t="s">
        <v>287</v>
      </c>
      <c r="B3658" s="22">
        <v>97</v>
      </c>
    </row>
    <row r="3659" hidden="1" spans="1:2">
      <c r="A3659" s="21" t="s">
        <v>288</v>
      </c>
      <c r="B3659" s="22">
        <v>98</v>
      </c>
    </row>
    <row r="3660" hidden="1" spans="1:2">
      <c r="A3660" s="21" t="s">
        <v>274</v>
      </c>
      <c r="B3660" s="22">
        <v>92</v>
      </c>
    </row>
    <row r="3661" hidden="1" spans="1:2">
      <c r="A3661" s="21" t="s">
        <v>298</v>
      </c>
      <c r="B3661" s="22">
        <v>97</v>
      </c>
    </row>
    <row r="3662" hidden="1" spans="1:2">
      <c r="A3662" s="21" t="s">
        <v>100</v>
      </c>
      <c r="B3662" s="22">
        <v>94</v>
      </c>
    </row>
    <row r="3663" hidden="1" spans="1:2">
      <c r="A3663" s="21" t="s">
        <v>270</v>
      </c>
      <c r="B3663" s="22">
        <v>90</v>
      </c>
    </row>
    <row r="3664" hidden="1" spans="1:2">
      <c r="A3664" s="21" t="s">
        <v>299</v>
      </c>
      <c r="B3664" s="22">
        <v>99</v>
      </c>
    </row>
    <row r="3665" hidden="1" spans="1:2">
      <c r="A3665" s="21" t="s">
        <v>268</v>
      </c>
      <c r="B3665" s="22">
        <v>95</v>
      </c>
    </row>
    <row r="3666" hidden="1" spans="1:2">
      <c r="A3666" s="21" t="s">
        <v>267</v>
      </c>
      <c r="B3666" s="22">
        <v>94</v>
      </c>
    </row>
    <row r="3667" hidden="1" spans="1:2">
      <c r="A3667" s="21" t="s">
        <v>241</v>
      </c>
      <c r="B3667" s="22">
        <v>93</v>
      </c>
    </row>
    <row r="3668" hidden="1" spans="1:2">
      <c r="A3668" s="21" t="s">
        <v>241</v>
      </c>
      <c r="B3668" s="22">
        <v>93</v>
      </c>
    </row>
    <row r="3669" hidden="1" spans="1:2">
      <c r="A3669" s="21" t="s">
        <v>71</v>
      </c>
      <c r="B3669" s="22">
        <v>95</v>
      </c>
    </row>
    <row r="3670" hidden="1" spans="1:2">
      <c r="A3670" s="21" t="s">
        <v>239</v>
      </c>
      <c r="B3670" s="22">
        <v>93</v>
      </c>
    </row>
    <row r="3671" hidden="1" spans="1:2">
      <c r="A3671" s="21" t="s">
        <v>300</v>
      </c>
      <c r="B3671" s="22">
        <v>96</v>
      </c>
    </row>
    <row r="3672" hidden="1" spans="1:2">
      <c r="A3672" s="21" t="s">
        <v>301</v>
      </c>
      <c r="B3672" s="22">
        <v>99</v>
      </c>
    </row>
    <row r="3673" hidden="1" spans="1:2">
      <c r="A3673" s="21" t="s">
        <v>301</v>
      </c>
      <c r="B3673" s="22">
        <v>99</v>
      </c>
    </row>
    <row r="3674" hidden="1" spans="1:2">
      <c r="A3674" s="21" t="s">
        <v>237</v>
      </c>
      <c r="B3674" s="22">
        <v>93</v>
      </c>
    </row>
    <row r="3675" hidden="1" spans="1:2">
      <c r="A3675" s="21" t="s">
        <v>235</v>
      </c>
      <c r="B3675" s="22">
        <v>90</v>
      </c>
    </row>
    <row r="3676" hidden="1" spans="1:2">
      <c r="A3676" s="21" t="s">
        <v>233</v>
      </c>
      <c r="B3676" s="22">
        <v>90</v>
      </c>
    </row>
    <row r="3677" hidden="1" spans="1:2">
      <c r="A3677" s="21" t="s">
        <v>231</v>
      </c>
      <c r="B3677" s="22">
        <v>82</v>
      </c>
    </row>
    <row r="3678" hidden="1" spans="1:2">
      <c r="A3678" s="21" t="s">
        <v>163</v>
      </c>
      <c r="B3678" s="22">
        <v>90</v>
      </c>
    </row>
    <row r="3679" hidden="1" spans="1:2">
      <c r="A3679" s="21" t="s">
        <v>282</v>
      </c>
      <c r="B3679" s="22">
        <v>97</v>
      </c>
    </row>
    <row r="3680" hidden="1" spans="1:2">
      <c r="A3680" s="21" t="s">
        <v>162</v>
      </c>
      <c r="B3680" s="22">
        <v>94</v>
      </c>
    </row>
    <row r="3681" hidden="1" spans="1:2">
      <c r="A3681" s="21" t="s">
        <v>280</v>
      </c>
      <c r="B3681" s="22">
        <v>84</v>
      </c>
    </row>
    <row r="3682" hidden="1" spans="1:2">
      <c r="A3682" s="21" t="s">
        <v>161</v>
      </c>
      <c r="B3682" s="22">
        <v>90</v>
      </c>
    </row>
    <row r="3683" hidden="1" spans="1:2">
      <c r="A3683" s="21" t="s">
        <v>160</v>
      </c>
      <c r="B3683" s="22">
        <v>97</v>
      </c>
    </row>
    <row r="3684" hidden="1" spans="1:2">
      <c r="A3684" s="21" t="s">
        <v>159</v>
      </c>
      <c r="B3684" s="22">
        <v>90</v>
      </c>
    </row>
    <row r="3685" hidden="1" spans="1:2">
      <c r="A3685" s="21" t="s">
        <v>158</v>
      </c>
      <c r="B3685" s="22">
        <v>94</v>
      </c>
    </row>
    <row r="3686" hidden="1" spans="1:2">
      <c r="A3686" s="21" t="s">
        <v>157</v>
      </c>
      <c r="B3686" s="22">
        <v>95</v>
      </c>
    </row>
    <row r="3687" hidden="1" spans="1:2">
      <c r="A3687" s="21" t="s">
        <v>156</v>
      </c>
      <c r="B3687" s="22">
        <v>92</v>
      </c>
    </row>
    <row r="3688" hidden="1" spans="1:2">
      <c r="A3688" s="21" t="s">
        <v>312</v>
      </c>
      <c r="B3688" s="22">
        <v>100</v>
      </c>
    </row>
    <row r="3689" hidden="1" spans="1:2">
      <c r="A3689" s="21" t="s">
        <v>155</v>
      </c>
      <c r="B3689" s="22">
        <v>94</v>
      </c>
    </row>
    <row r="3690" hidden="1" spans="1:2">
      <c r="A3690" s="21" t="s">
        <v>154</v>
      </c>
      <c r="B3690" s="22">
        <v>90</v>
      </c>
    </row>
    <row r="3691" hidden="1" spans="1:2">
      <c r="A3691" s="21" t="s">
        <v>153</v>
      </c>
      <c r="B3691" s="22">
        <v>95</v>
      </c>
    </row>
    <row r="3692" hidden="1" spans="1:2">
      <c r="A3692" s="21" t="s">
        <v>152</v>
      </c>
      <c r="B3692" s="22">
        <v>90</v>
      </c>
    </row>
    <row r="3693" hidden="1" spans="1:2">
      <c r="A3693" s="21" t="s">
        <v>20</v>
      </c>
      <c r="B3693" s="22">
        <v>94</v>
      </c>
    </row>
    <row r="3694" hidden="1" spans="1:2">
      <c r="A3694" s="21" t="s">
        <v>20</v>
      </c>
      <c r="B3694" s="22">
        <v>94</v>
      </c>
    </row>
    <row r="3695" hidden="1" spans="1:2">
      <c r="A3695" s="21" t="s">
        <v>19</v>
      </c>
      <c r="B3695" s="22">
        <v>91</v>
      </c>
    </row>
    <row r="3696" hidden="1" spans="1:2">
      <c r="A3696" s="21" t="s">
        <v>18</v>
      </c>
      <c r="B3696" s="22">
        <v>89</v>
      </c>
    </row>
    <row r="3697" hidden="1" spans="1:2">
      <c r="A3697" s="21" t="s">
        <v>17</v>
      </c>
      <c r="B3697" s="22">
        <v>79</v>
      </c>
    </row>
    <row r="3698" hidden="1" spans="1:2">
      <c r="A3698" s="21" t="s">
        <v>17</v>
      </c>
      <c r="B3698" s="22">
        <v>79</v>
      </c>
    </row>
    <row r="3699" hidden="1" spans="1:2">
      <c r="A3699" s="21" t="s">
        <v>39</v>
      </c>
      <c r="B3699" s="22">
        <v>89</v>
      </c>
    </row>
    <row r="3700" hidden="1" spans="1:2">
      <c r="A3700" s="21" t="s">
        <v>16</v>
      </c>
      <c r="B3700" s="22">
        <v>94</v>
      </c>
    </row>
    <row r="3701" hidden="1" spans="1:2">
      <c r="A3701" s="21" t="s">
        <v>15</v>
      </c>
      <c r="B3701" s="22">
        <v>96</v>
      </c>
    </row>
    <row r="3702" hidden="1" spans="1:2">
      <c r="A3702" s="21" t="s">
        <v>314</v>
      </c>
      <c r="B3702" s="22">
        <v>96</v>
      </c>
    </row>
    <row r="3703" hidden="1" spans="1:2">
      <c r="A3703" s="21" t="s">
        <v>313</v>
      </c>
      <c r="B3703" s="22">
        <v>99</v>
      </c>
    </row>
    <row r="3704" hidden="1" spans="1:2">
      <c r="A3704" s="21" t="s">
        <v>313</v>
      </c>
      <c r="B3704" s="22">
        <v>99</v>
      </c>
    </row>
    <row r="3705" hidden="1" spans="1:2">
      <c r="A3705" s="21" t="s">
        <v>356</v>
      </c>
      <c r="B3705" s="22">
        <v>98</v>
      </c>
    </row>
    <row r="3706" hidden="1" spans="1:2">
      <c r="A3706" s="21" t="s">
        <v>225</v>
      </c>
      <c r="B3706" s="22">
        <v>94</v>
      </c>
    </row>
    <row r="3707" hidden="1" spans="1:2">
      <c r="A3707" s="21" t="s">
        <v>355</v>
      </c>
      <c r="B3707" s="22">
        <v>98</v>
      </c>
    </row>
    <row r="3708" hidden="1" spans="1:2">
      <c r="A3708" s="21" t="s">
        <v>14</v>
      </c>
      <c r="B3708" s="22">
        <v>94</v>
      </c>
    </row>
    <row r="3709" hidden="1" spans="1:2">
      <c r="A3709" s="21" t="s">
        <v>13</v>
      </c>
      <c r="B3709" s="22">
        <v>92</v>
      </c>
    </row>
    <row r="3710" hidden="1" spans="1:2">
      <c r="A3710" s="21" t="s">
        <v>354</v>
      </c>
      <c r="B3710" s="22">
        <v>89</v>
      </c>
    </row>
    <row r="3711" hidden="1" spans="1:2">
      <c r="A3711" s="21" t="s">
        <v>12</v>
      </c>
      <c r="B3711" s="22">
        <v>90</v>
      </c>
    </row>
    <row r="3712" hidden="1" spans="1:2">
      <c r="A3712" s="21" t="s">
        <v>290</v>
      </c>
      <c r="B3712" s="22">
        <v>94</v>
      </c>
    </row>
    <row r="3713" hidden="1" spans="1:2">
      <c r="A3713" s="21" t="s">
        <v>228</v>
      </c>
      <c r="B3713" s="22">
        <v>95</v>
      </c>
    </row>
    <row r="3714" hidden="1" spans="1:2">
      <c r="A3714" s="21" t="s">
        <v>228</v>
      </c>
      <c r="B3714" s="22">
        <v>95</v>
      </c>
    </row>
    <row r="3715" hidden="1" spans="1:2">
      <c r="A3715" s="21" t="s">
        <v>353</v>
      </c>
      <c r="B3715" s="22">
        <v>100</v>
      </c>
    </row>
    <row r="3716" hidden="1" spans="1:2">
      <c r="A3716" s="21" t="s">
        <v>342</v>
      </c>
      <c r="B3716" s="22">
        <v>96</v>
      </c>
    </row>
    <row r="3717" hidden="1" spans="1:2">
      <c r="A3717" s="21" t="s">
        <v>342</v>
      </c>
      <c r="B3717" s="22">
        <v>96</v>
      </c>
    </row>
    <row r="3718" hidden="1" spans="1:2">
      <c r="A3718" s="21" t="s">
        <v>226</v>
      </c>
      <c r="B3718" s="22">
        <v>93</v>
      </c>
    </row>
    <row r="3719" hidden="1" spans="1:2">
      <c r="A3719" s="21" t="s">
        <v>11</v>
      </c>
      <c r="B3719" s="22">
        <v>86</v>
      </c>
    </row>
    <row r="3720" hidden="1" spans="1:2">
      <c r="A3720" s="21" t="s">
        <v>227</v>
      </c>
      <c r="B3720" s="22">
        <v>97</v>
      </c>
    </row>
    <row r="3721" hidden="1" spans="1:2">
      <c r="A3721" s="21" t="s">
        <v>10</v>
      </c>
      <c r="B3721" s="22">
        <v>90</v>
      </c>
    </row>
    <row r="3722" hidden="1" spans="1:2">
      <c r="A3722" s="21" t="s">
        <v>289</v>
      </c>
      <c r="B3722" s="22">
        <v>95</v>
      </c>
    </row>
    <row r="3723" hidden="1" spans="1:2">
      <c r="A3723" s="21" t="s">
        <v>289</v>
      </c>
      <c r="B3723" s="22">
        <v>95</v>
      </c>
    </row>
    <row r="3724" hidden="1" spans="1:2">
      <c r="A3724" s="21" t="s">
        <v>9</v>
      </c>
      <c r="B3724" s="22">
        <v>89</v>
      </c>
    </row>
    <row r="3725" hidden="1" spans="1:2">
      <c r="A3725" s="21" t="s">
        <v>9</v>
      </c>
      <c r="B3725" s="22">
        <v>89</v>
      </c>
    </row>
    <row r="3726" hidden="1" spans="1:2">
      <c r="A3726" s="21" t="s">
        <v>291</v>
      </c>
      <c r="B3726" s="22">
        <v>96</v>
      </c>
    </row>
    <row r="3727" hidden="1" spans="1:2">
      <c r="A3727" s="21" t="s">
        <v>60</v>
      </c>
      <c r="B3727" s="22">
        <v>93</v>
      </c>
    </row>
    <row r="3728" hidden="1" spans="1:2">
      <c r="A3728" s="21" t="s">
        <v>292</v>
      </c>
      <c r="B3728" s="22">
        <v>93</v>
      </c>
    </row>
    <row r="3729" hidden="1" spans="1:2">
      <c r="A3729" s="21" t="s">
        <v>59</v>
      </c>
      <c r="B3729" s="22">
        <v>90</v>
      </c>
    </row>
    <row r="3730" hidden="1" spans="1:2">
      <c r="A3730" s="21" t="s">
        <v>58</v>
      </c>
      <c r="B3730" s="22">
        <v>97</v>
      </c>
    </row>
    <row r="3731" hidden="1" spans="1:2">
      <c r="A3731" s="21" t="s">
        <v>293</v>
      </c>
      <c r="B3731" s="22">
        <v>100</v>
      </c>
    </row>
    <row r="3732" hidden="1" spans="1:2">
      <c r="A3732" s="21" t="s">
        <v>57</v>
      </c>
      <c r="B3732" s="22">
        <v>90</v>
      </c>
    </row>
    <row r="3733" hidden="1" spans="1:2">
      <c r="A3733" s="21" t="s">
        <v>295</v>
      </c>
      <c r="B3733" s="22">
        <v>93</v>
      </c>
    </row>
    <row r="3734" hidden="1" spans="1:2">
      <c r="A3734" s="21" t="s">
        <v>56</v>
      </c>
      <c r="B3734" s="22">
        <v>95</v>
      </c>
    </row>
    <row r="3735" hidden="1" spans="1:2">
      <c r="A3735" s="21" t="s">
        <v>55</v>
      </c>
      <c r="B3735" s="22">
        <v>93</v>
      </c>
    </row>
    <row r="3736" hidden="1" spans="1:2">
      <c r="A3736" s="21" t="s">
        <v>296</v>
      </c>
      <c r="B3736" s="22">
        <v>96</v>
      </c>
    </row>
    <row r="3737" hidden="1" spans="1:2">
      <c r="A3737" s="21" t="s">
        <v>328</v>
      </c>
      <c r="B3737" s="22">
        <v>97</v>
      </c>
    </row>
    <row r="3738" hidden="1" spans="1:2">
      <c r="A3738" s="21" t="s">
        <v>277</v>
      </c>
      <c r="B3738" s="22">
        <v>94</v>
      </c>
    </row>
    <row r="3739" hidden="1" spans="1:2">
      <c r="A3739" s="21" t="s">
        <v>54</v>
      </c>
      <c r="B3739" s="22">
        <v>93</v>
      </c>
    </row>
    <row r="3740" hidden="1" spans="1:2">
      <c r="A3740" s="21" t="s">
        <v>278</v>
      </c>
      <c r="B3740" s="22">
        <v>88</v>
      </c>
    </row>
    <row r="3741" hidden="1" spans="1:2">
      <c r="A3741" s="21" t="s">
        <v>53</v>
      </c>
      <c r="B3741" s="22">
        <v>94</v>
      </c>
    </row>
    <row r="3742" hidden="1" spans="1:2">
      <c r="A3742" s="21" t="s">
        <v>327</v>
      </c>
      <c r="B3742" s="22">
        <v>99</v>
      </c>
    </row>
    <row r="3743" hidden="1" spans="1:2">
      <c r="A3743" s="21" t="s">
        <v>92</v>
      </c>
      <c r="B3743" s="22">
        <v>97</v>
      </c>
    </row>
    <row r="3744" hidden="1" spans="1:2">
      <c r="A3744" s="21" t="s">
        <v>294</v>
      </c>
      <c r="B3744" s="22">
        <v>96</v>
      </c>
    </row>
    <row r="3745" hidden="1" spans="1:2">
      <c r="A3745" s="21" t="s">
        <v>326</v>
      </c>
      <c r="B3745" s="22">
        <v>95</v>
      </c>
    </row>
    <row r="3746" hidden="1" spans="1:2">
      <c r="A3746" s="21" t="s">
        <v>91</v>
      </c>
      <c r="B3746" s="22">
        <v>95</v>
      </c>
    </row>
    <row r="3747" hidden="1" spans="1:2">
      <c r="A3747" s="21" t="s">
        <v>325</v>
      </c>
      <c r="B3747" s="22">
        <v>98</v>
      </c>
    </row>
    <row r="3748" hidden="1" spans="1:2">
      <c r="A3748" s="21" t="s">
        <v>219</v>
      </c>
      <c r="B3748" s="22">
        <v>95</v>
      </c>
    </row>
    <row r="3749" hidden="1" spans="1:2">
      <c r="A3749" s="21" t="s">
        <v>214</v>
      </c>
      <c r="B3749" s="22">
        <v>87</v>
      </c>
    </row>
    <row r="3750" hidden="1" spans="1:2">
      <c r="A3750" s="21" t="s">
        <v>90</v>
      </c>
      <c r="B3750" s="22">
        <v>92</v>
      </c>
    </row>
    <row r="3751" hidden="1" spans="1:2">
      <c r="A3751" s="21" t="s">
        <v>212</v>
      </c>
      <c r="B3751" s="22">
        <v>92</v>
      </c>
    </row>
    <row r="3752" hidden="1" spans="1:2">
      <c r="A3752" s="21" t="s">
        <v>47</v>
      </c>
      <c r="B3752" s="22">
        <v>93</v>
      </c>
    </row>
    <row r="3753" hidden="1" spans="1:2">
      <c r="A3753" s="21" t="s">
        <v>210</v>
      </c>
      <c r="B3753" s="22">
        <v>90</v>
      </c>
    </row>
    <row r="3754" hidden="1" spans="1:2">
      <c r="A3754" s="21" t="s">
        <v>187</v>
      </c>
      <c r="B3754" s="22">
        <v>96</v>
      </c>
    </row>
    <row r="3755" hidden="1" spans="1:2">
      <c r="A3755" s="21" t="s">
        <v>208</v>
      </c>
      <c r="B3755" s="22">
        <v>81</v>
      </c>
    </row>
    <row r="3756" hidden="1" spans="1:2">
      <c r="A3756" s="21" t="s">
        <v>186</v>
      </c>
      <c r="B3756" s="22">
        <v>96</v>
      </c>
    </row>
    <row r="3757" hidden="1" spans="1:2">
      <c r="A3757" s="21" t="s">
        <v>206</v>
      </c>
      <c r="B3757" s="22">
        <v>89</v>
      </c>
    </row>
    <row r="3758" hidden="1" spans="1:2">
      <c r="A3758" s="21" t="s">
        <v>185</v>
      </c>
      <c r="B3758" s="22">
        <v>92</v>
      </c>
    </row>
    <row r="3759" hidden="1" spans="1:2">
      <c r="A3759" s="21" t="s">
        <v>308</v>
      </c>
      <c r="B3759" s="22">
        <v>91</v>
      </c>
    </row>
    <row r="3760" hidden="1" spans="1:2">
      <c r="A3760" s="21" t="s">
        <v>184</v>
      </c>
      <c r="B3760" s="22">
        <v>99</v>
      </c>
    </row>
    <row r="3761" hidden="1" spans="1:2">
      <c r="A3761" s="21" t="s">
        <v>306</v>
      </c>
      <c r="B3761" s="22">
        <v>96</v>
      </c>
    </row>
    <row r="3762" hidden="1" spans="1:2">
      <c r="A3762" s="21" t="s">
        <v>183</v>
      </c>
      <c r="B3762" s="22">
        <v>95</v>
      </c>
    </row>
    <row r="3763" hidden="1" spans="1:2">
      <c r="A3763" s="21" t="s">
        <v>304</v>
      </c>
      <c r="B3763" s="22">
        <v>100</v>
      </c>
    </row>
    <row r="3764" hidden="1" spans="1:2">
      <c r="A3764" s="21" t="s">
        <v>182</v>
      </c>
      <c r="B3764" s="22">
        <v>95</v>
      </c>
    </row>
    <row r="3765" hidden="1" spans="1:2">
      <c r="A3765" s="21" t="s">
        <v>302</v>
      </c>
      <c r="B3765" s="22">
        <v>94</v>
      </c>
    </row>
    <row r="3766" hidden="1" spans="1:2">
      <c r="A3766" s="21" t="s">
        <v>302</v>
      </c>
      <c r="B3766" s="22">
        <v>94</v>
      </c>
    </row>
    <row r="3767" hidden="1" spans="1:2">
      <c r="A3767" s="21" t="s">
        <v>181</v>
      </c>
      <c r="B3767" s="22">
        <v>88</v>
      </c>
    </row>
    <row r="3768" hidden="1" spans="1:2">
      <c r="A3768" s="21" t="s">
        <v>349</v>
      </c>
      <c r="B3768" s="22">
        <v>89</v>
      </c>
    </row>
    <row r="3769" hidden="1" spans="1:2">
      <c r="A3769" s="21" t="s">
        <v>180</v>
      </c>
      <c r="B3769" s="22">
        <v>96</v>
      </c>
    </row>
    <row r="3770" hidden="1" spans="1:2">
      <c r="A3770" s="21" t="s">
        <v>347</v>
      </c>
      <c r="B3770" s="22">
        <v>92</v>
      </c>
    </row>
    <row r="3771" hidden="1" spans="1:2">
      <c r="A3771" s="21" t="s">
        <v>346</v>
      </c>
      <c r="B3771" s="22">
        <v>91</v>
      </c>
    </row>
    <row r="3772" hidden="1" spans="1:2">
      <c r="A3772" s="21" t="s">
        <v>344</v>
      </c>
      <c r="B3772" s="22">
        <v>93</v>
      </c>
    </row>
    <row r="3773" hidden="1" spans="1:2">
      <c r="A3773" s="21" t="s">
        <v>179</v>
      </c>
      <c r="B3773" s="22">
        <v>87</v>
      </c>
    </row>
    <row r="3774" hidden="1" spans="1:2">
      <c r="A3774" s="21" t="s">
        <v>363</v>
      </c>
      <c r="B3774" s="22">
        <v>97</v>
      </c>
    </row>
    <row r="3775" hidden="1" spans="1:2">
      <c r="A3775" s="21" t="s">
        <v>178</v>
      </c>
      <c r="B3775" s="22">
        <v>95</v>
      </c>
    </row>
    <row r="3776" hidden="1" spans="1:2">
      <c r="A3776" s="21" t="s">
        <v>362</v>
      </c>
      <c r="B3776" s="22">
        <v>95</v>
      </c>
    </row>
    <row r="3777" hidden="1" spans="1:2">
      <c r="A3777" s="21" t="s">
        <v>371</v>
      </c>
      <c r="B3777" s="22">
        <v>93</v>
      </c>
    </row>
    <row r="3778" hidden="1" spans="1:2">
      <c r="A3778" s="21" t="s">
        <v>361</v>
      </c>
      <c r="B3778" s="22">
        <v>93</v>
      </c>
    </row>
    <row r="3779" hidden="1" spans="1:2">
      <c r="A3779" s="21" t="s">
        <v>202</v>
      </c>
      <c r="B3779" s="22">
        <v>93</v>
      </c>
    </row>
    <row r="3780" hidden="1" spans="1:2">
      <c r="A3780" s="21" t="s">
        <v>343</v>
      </c>
      <c r="B3780" s="22">
        <v>95</v>
      </c>
    </row>
    <row r="3781" hidden="1" spans="1:2">
      <c r="A3781" s="21" t="s">
        <v>343</v>
      </c>
      <c r="B3781" s="22">
        <v>95</v>
      </c>
    </row>
    <row r="3782" hidden="1" spans="1:2">
      <c r="A3782" s="21" t="s">
        <v>201</v>
      </c>
      <c r="B3782" s="22">
        <v>89</v>
      </c>
    </row>
    <row r="3783" hidden="1" spans="1:2">
      <c r="A3783" s="21" t="s">
        <v>345</v>
      </c>
      <c r="B3783" s="22">
        <v>94</v>
      </c>
    </row>
    <row r="3784" hidden="1" spans="1:2">
      <c r="A3784" s="21" t="s">
        <v>200</v>
      </c>
      <c r="B3784" s="22">
        <v>89</v>
      </c>
    </row>
    <row r="3785" hidden="1" spans="1:2">
      <c r="A3785" s="21" t="s">
        <v>199</v>
      </c>
      <c r="B3785" s="22">
        <v>96</v>
      </c>
    </row>
    <row r="3786" hidden="1" spans="1:2">
      <c r="A3786" s="21" t="s">
        <v>348</v>
      </c>
      <c r="B3786" s="22">
        <v>94</v>
      </c>
    </row>
    <row r="3787" hidden="1" spans="1:2">
      <c r="A3787" s="21" t="s">
        <v>198</v>
      </c>
      <c r="B3787" s="22">
        <v>95</v>
      </c>
    </row>
    <row r="3788" hidden="1" spans="1:2">
      <c r="A3788" s="21" t="s">
        <v>350</v>
      </c>
      <c r="B3788" s="22">
        <v>91</v>
      </c>
    </row>
    <row r="3789" hidden="1" spans="1:2">
      <c r="A3789" s="21" t="s">
        <v>197</v>
      </c>
      <c r="B3789" s="22">
        <v>96</v>
      </c>
    </row>
    <row r="3790" hidden="1" spans="1:2">
      <c r="A3790" s="21" t="s">
        <v>303</v>
      </c>
      <c r="B3790" s="22">
        <v>93</v>
      </c>
    </row>
    <row r="3791" hidden="1" spans="1:2">
      <c r="A3791" s="21" t="s">
        <v>305</v>
      </c>
      <c r="B3791" s="22">
        <v>96</v>
      </c>
    </row>
    <row r="3792" hidden="1" spans="1:2">
      <c r="A3792" s="21" t="s">
        <v>196</v>
      </c>
      <c r="B3792" s="22">
        <v>88</v>
      </c>
    </row>
    <row r="3793" hidden="1" spans="1:2">
      <c r="A3793" s="21" t="s">
        <v>307</v>
      </c>
      <c r="B3793" s="22">
        <v>94</v>
      </c>
    </row>
    <row r="3794" hidden="1" spans="1:2">
      <c r="A3794" s="21" t="s">
        <v>195</v>
      </c>
      <c r="B3794" s="22">
        <v>93</v>
      </c>
    </row>
    <row r="3795" hidden="1" spans="1:2">
      <c r="A3795" s="21" t="s">
        <v>309</v>
      </c>
      <c r="B3795" s="22">
        <v>94</v>
      </c>
    </row>
    <row r="3796" hidden="1" spans="1:2">
      <c r="A3796" s="21" t="s">
        <v>207</v>
      </c>
      <c r="B3796" s="22">
        <v>93</v>
      </c>
    </row>
    <row r="3797" hidden="1" spans="1:2">
      <c r="A3797" s="21" t="s">
        <v>209</v>
      </c>
      <c r="B3797" s="22">
        <v>86</v>
      </c>
    </row>
    <row r="3798" hidden="1" spans="1:2">
      <c r="A3798" s="21" t="s">
        <v>211</v>
      </c>
      <c r="B3798" s="22">
        <v>91</v>
      </c>
    </row>
    <row r="3799" hidden="1" spans="1:2">
      <c r="A3799" s="21" t="s">
        <v>213</v>
      </c>
      <c r="B3799" s="22">
        <v>82</v>
      </c>
    </row>
    <row r="3800" hidden="1" spans="1:2">
      <c r="A3800" s="21" t="s">
        <v>368</v>
      </c>
      <c r="B3800" s="22">
        <v>97</v>
      </c>
    </row>
    <row r="3801" hidden="1" spans="1:2">
      <c r="A3801" s="21" t="s">
        <v>215</v>
      </c>
      <c r="B3801" s="22">
        <v>87</v>
      </c>
    </row>
    <row r="3802" hidden="1" spans="1:2">
      <c r="A3802" s="21" t="s">
        <v>220</v>
      </c>
      <c r="B3802" s="22">
        <v>99</v>
      </c>
    </row>
    <row r="3803" spans="1:2">
      <c r="A3803" s="21" t="s">
        <v>221</v>
      </c>
      <c r="B3803" s="22">
        <v>91</v>
      </c>
    </row>
    <row r="3804" hidden="1" spans="1:2">
      <c r="A3804" s="21" t="s">
        <v>223</v>
      </c>
      <c r="B3804" s="22">
        <v>93</v>
      </c>
    </row>
    <row r="3805" hidden="1" spans="1:2">
      <c r="A3805" s="21" t="s">
        <v>369</v>
      </c>
      <c r="B3805" s="22">
        <v>95</v>
      </c>
    </row>
    <row r="3806" hidden="1" spans="1:2">
      <c r="A3806" s="21" t="s">
        <v>224</v>
      </c>
      <c r="B3806" s="22">
        <v>93</v>
      </c>
    </row>
    <row r="3807" hidden="1" spans="1:2">
      <c r="A3807" s="21" t="s">
        <v>222</v>
      </c>
      <c r="B3807" s="22">
        <v>96</v>
      </c>
    </row>
    <row r="3808" hidden="1" spans="1:2">
      <c r="A3808" s="21" t="s">
        <v>194</v>
      </c>
      <c r="B3808" s="22">
        <v>87</v>
      </c>
    </row>
    <row r="3809" hidden="1" spans="1:2">
      <c r="A3809" s="21" t="s">
        <v>193</v>
      </c>
      <c r="B3809" s="22">
        <v>95</v>
      </c>
    </row>
    <row r="3810" hidden="1" spans="1:2">
      <c r="A3810" s="21" t="s">
        <v>82</v>
      </c>
      <c r="B3810" s="22">
        <v>92</v>
      </c>
    </row>
    <row r="3811" hidden="1" spans="1:2">
      <c r="A3811" s="21" t="s">
        <v>81</v>
      </c>
      <c r="B3811" s="22">
        <v>83</v>
      </c>
    </row>
    <row r="3812" hidden="1" spans="1:2">
      <c r="A3812" s="21" t="s">
        <v>80</v>
      </c>
      <c r="B3812" s="22">
        <v>93</v>
      </c>
    </row>
    <row r="3813" hidden="1" spans="1:2">
      <c r="A3813" s="21" t="s">
        <v>79</v>
      </c>
      <c r="B3813" s="22">
        <v>93</v>
      </c>
    </row>
    <row r="3814" hidden="1" spans="1:2">
      <c r="A3814" s="21" t="s">
        <v>192</v>
      </c>
      <c r="B3814" s="22">
        <v>93</v>
      </c>
    </row>
    <row r="3815" hidden="1" spans="1:2">
      <c r="A3815" s="21" t="s">
        <v>78</v>
      </c>
      <c r="B3815" s="22">
        <v>93</v>
      </c>
    </row>
    <row r="3816" hidden="1" spans="1:2">
      <c r="A3816" s="21" t="s">
        <v>77</v>
      </c>
      <c r="B3816" s="22">
        <v>93</v>
      </c>
    </row>
    <row r="3817" hidden="1" spans="1:2">
      <c r="A3817" s="21" t="s">
        <v>34</v>
      </c>
      <c r="B3817" s="22">
        <v>98</v>
      </c>
    </row>
    <row r="3818" hidden="1" spans="1:2">
      <c r="A3818" s="21" t="s">
        <v>34</v>
      </c>
      <c r="B3818" s="22">
        <v>98</v>
      </c>
    </row>
    <row r="3819" hidden="1" spans="1:2">
      <c r="A3819" s="21" t="s">
        <v>32</v>
      </c>
      <c r="B3819" s="22">
        <v>96</v>
      </c>
    </row>
    <row r="3820" hidden="1" spans="1:2">
      <c r="A3820" s="21" t="s">
        <v>30</v>
      </c>
      <c r="B3820" s="22">
        <v>99</v>
      </c>
    </row>
    <row r="3821" hidden="1" spans="1:2">
      <c r="A3821" s="21" t="s">
        <v>85</v>
      </c>
      <c r="B3821" s="22">
        <v>85</v>
      </c>
    </row>
    <row r="3822" hidden="1" spans="1:2">
      <c r="A3822" s="21" t="s">
        <v>35</v>
      </c>
      <c r="B3822" s="22">
        <v>87</v>
      </c>
    </row>
    <row r="3823" hidden="1" spans="1:2">
      <c r="A3823" s="21" t="s">
        <v>33</v>
      </c>
      <c r="B3823" s="22">
        <v>95</v>
      </c>
    </row>
    <row r="3824" hidden="1" spans="1:2">
      <c r="A3824" s="21" t="s">
        <v>33</v>
      </c>
      <c r="B3824" s="22">
        <v>95</v>
      </c>
    </row>
    <row r="3825" hidden="1" spans="1:2">
      <c r="A3825" s="21" t="s">
        <v>29</v>
      </c>
      <c r="B3825" s="22">
        <v>92</v>
      </c>
    </row>
    <row r="3826" hidden="1" spans="1:2">
      <c r="A3826" s="21" t="s">
        <v>31</v>
      </c>
      <c r="B3826" s="22">
        <v>88</v>
      </c>
    </row>
    <row r="3827" hidden="1" spans="1:2">
      <c r="A3827" s="21" t="s">
        <v>31</v>
      </c>
      <c r="B3827" s="22">
        <v>88</v>
      </c>
    </row>
    <row r="3828" hidden="1" spans="1:2">
      <c r="A3828" s="21" t="s">
        <v>28</v>
      </c>
      <c r="B3828" s="22">
        <v>94</v>
      </c>
    </row>
    <row r="3829" hidden="1" spans="1:2">
      <c r="A3829" s="21" t="s">
        <v>27</v>
      </c>
      <c r="B3829" s="22">
        <v>87</v>
      </c>
    </row>
    <row r="3830" hidden="1" spans="1:2">
      <c r="A3830" s="21" t="s">
        <v>26</v>
      </c>
      <c r="B3830" s="22">
        <v>85</v>
      </c>
    </row>
    <row r="3831" hidden="1" spans="1:2">
      <c r="A3831" s="21" t="s">
        <v>110</v>
      </c>
      <c r="B3831" s="22">
        <v>92</v>
      </c>
    </row>
    <row r="3832" hidden="1" spans="1:2">
      <c r="A3832" s="21" t="s">
        <v>108</v>
      </c>
      <c r="B3832" s="22">
        <v>97</v>
      </c>
    </row>
    <row r="3833" hidden="1" spans="1:2">
      <c r="A3833" s="21" t="s">
        <v>109</v>
      </c>
      <c r="B3833" s="22">
        <v>87</v>
      </c>
    </row>
    <row r="3834" hidden="1" spans="1:2">
      <c r="A3834" s="21" t="s">
        <v>107</v>
      </c>
      <c r="B3834" s="22">
        <v>85</v>
      </c>
    </row>
    <row r="3835" hidden="1" spans="1:2">
      <c r="A3835" s="21" t="s">
        <v>104</v>
      </c>
      <c r="B3835" s="22">
        <v>95</v>
      </c>
    </row>
    <row r="3836" hidden="1" spans="1:2">
      <c r="A3836" s="21" t="s">
        <v>102</v>
      </c>
      <c r="B3836" s="22">
        <v>90</v>
      </c>
    </row>
    <row r="3837" hidden="1" spans="1:2">
      <c r="A3837" s="21" t="s">
        <v>106</v>
      </c>
      <c r="B3837" s="22">
        <v>87</v>
      </c>
    </row>
    <row r="3838" hidden="1" spans="1:2">
      <c r="A3838" s="21" t="s">
        <v>101</v>
      </c>
      <c r="B3838" s="22">
        <v>98</v>
      </c>
    </row>
    <row r="3839" hidden="1" spans="1:2">
      <c r="A3839" s="21" t="s">
        <v>105</v>
      </c>
      <c r="B3839" s="22">
        <v>89</v>
      </c>
    </row>
    <row r="3840" hidden="1" spans="1:2">
      <c r="A3840" s="21" t="s">
        <v>103</v>
      </c>
      <c r="B3840" s="22">
        <v>89</v>
      </c>
    </row>
    <row r="3841" hidden="1" spans="1:2">
      <c r="A3841" s="21" t="s">
        <v>357</v>
      </c>
      <c r="B3841" s="22">
        <v>98</v>
      </c>
    </row>
    <row r="3842" hidden="1" spans="1:2">
      <c r="A3842" s="21" t="s">
        <v>357</v>
      </c>
      <c r="B3842" s="22">
        <v>98</v>
      </c>
    </row>
    <row r="3843" hidden="1" spans="1:2">
      <c r="A3843" s="21" t="s">
        <v>321</v>
      </c>
      <c r="B3843" s="22">
        <v>94</v>
      </c>
    </row>
    <row r="3844" hidden="1" spans="1:2">
      <c r="A3844" s="21" t="s">
        <v>320</v>
      </c>
      <c r="B3844" s="22">
        <v>98</v>
      </c>
    </row>
    <row r="3845" hidden="1" spans="1:2">
      <c r="A3845" s="21" t="s">
        <v>333</v>
      </c>
      <c r="B3845" s="22">
        <v>94</v>
      </c>
    </row>
    <row r="3846" hidden="1" spans="1:2">
      <c r="A3846" s="21" t="s">
        <v>331</v>
      </c>
      <c r="B3846" s="22">
        <v>96</v>
      </c>
    </row>
    <row r="3847" hidden="1" spans="1:2">
      <c r="A3847" s="21" t="s">
        <v>329</v>
      </c>
      <c r="B3847" s="22">
        <v>91</v>
      </c>
    </row>
    <row r="3848" hidden="1" spans="1:2">
      <c r="A3848" s="21" t="s">
        <v>273</v>
      </c>
      <c r="B3848" s="22">
        <v>94</v>
      </c>
    </row>
    <row r="3849" hidden="1" spans="1:2">
      <c r="A3849" s="21" t="s">
        <v>272</v>
      </c>
      <c r="B3849" s="22">
        <v>91</v>
      </c>
    </row>
    <row r="3850" hidden="1" spans="1:2">
      <c r="A3850" s="21" t="s">
        <v>271</v>
      </c>
      <c r="B3850" s="22">
        <v>92</v>
      </c>
    </row>
    <row r="3851" hidden="1" spans="1:2">
      <c r="A3851" s="21" t="s">
        <v>118</v>
      </c>
      <c r="B3851" s="22">
        <v>95</v>
      </c>
    </row>
    <row r="3852" hidden="1" spans="1:2">
      <c r="A3852" s="21" t="s">
        <v>269</v>
      </c>
      <c r="B3852" s="22">
        <v>92</v>
      </c>
    </row>
    <row r="3853" hidden="1" spans="1:2">
      <c r="A3853" s="21" t="s">
        <v>243</v>
      </c>
      <c r="B3853" s="22">
        <v>92</v>
      </c>
    </row>
    <row r="3854" hidden="1" spans="1:2">
      <c r="A3854" s="21" t="s">
        <v>123</v>
      </c>
      <c r="B3854" s="22">
        <v>92</v>
      </c>
    </row>
    <row r="3855" hidden="1" spans="1:2">
      <c r="A3855" s="21" t="s">
        <v>266</v>
      </c>
      <c r="B3855" s="22">
        <v>93</v>
      </c>
    </row>
    <row r="3856" hidden="1" spans="1:2">
      <c r="A3856" s="21" t="s">
        <v>124</v>
      </c>
      <c r="B3856" s="22">
        <v>96</v>
      </c>
    </row>
    <row r="3857" hidden="1" spans="1:2">
      <c r="A3857" s="21" t="s">
        <v>240</v>
      </c>
      <c r="B3857" s="22">
        <v>96</v>
      </c>
    </row>
    <row r="3858" hidden="1" spans="1:2">
      <c r="A3858" s="21" t="s">
        <v>127</v>
      </c>
      <c r="B3858" s="22">
        <v>95</v>
      </c>
    </row>
    <row r="3859" hidden="1" spans="1:2">
      <c r="A3859" s="21" t="s">
        <v>238</v>
      </c>
      <c r="B3859" s="22">
        <v>98</v>
      </c>
    </row>
    <row r="3860" hidden="1" spans="1:2">
      <c r="A3860" s="21" t="s">
        <v>236</v>
      </c>
      <c r="B3860" s="22">
        <v>91</v>
      </c>
    </row>
    <row r="3861" hidden="1" spans="1:2">
      <c r="A3861" s="21" t="s">
        <v>69</v>
      </c>
      <c r="B3861" s="22">
        <v>97</v>
      </c>
    </row>
    <row r="3862" hidden="1" spans="1:2">
      <c r="A3862" s="21" t="s">
        <v>234</v>
      </c>
      <c r="B3862" s="22">
        <v>95</v>
      </c>
    </row>
    <row r="3863" hidden="1" spans="1:2">
      <c r="A3863" s="21" t="s">
        <v>232</v>
      </c>
      <c r="B3863" s="22">
        <v>96</v>
      </c>
    </row>
    <row r="3864" hidden="1" spans="1:2">
      <c r="A3864" s="21" t="s">
        <v>172</v>
      </c>
      <c r="B3864" s="22">
        <v>93</v>
      </c>
    </row>
    <row r="3865" hidden="1" spans="1:2">
      <c r="A3865" s="21" t="s">
        <v>283</v>
      </c>
      <c r="B3865" s="22">
        <v>91</v>
      </c>
    </row>
    <row r="3866" hidden="1" spans="1:2">
      <c r="A3866" s="21" t="s">
        <v>130</v>
      </c>
      <c r="B3866" s="22">
        <v>98</v>
      </c>
    </row>
    <row r="3867" hidden="1" spans="1:2">
      <c r="A3867" s="21" t="s">
        <v>174</v>
      </c>
      <c r="B3867" s="22">
        <v>87</v>
      </c>
    </row>
    <row r="3868" hidden="1" spans="1:2">
      <c r="A3868" s="21" t="s">
        <v>132</v>
      </c>
      <c r="B3868" s="22">
        <v>92</v>
      </c>
    </row>
    <row r="3869" hidden="1" spans="1:2">
      <c r="A3869" s="21" t="s">
        <v>70</v>
      </c>
      <c r="B3869" s="22">
        <v>95</v>
      </c>
    </row>
    <row r="3870" hidden="1" spans="1:2">
      <c r="A3870" s="21" t="s">
        <v>281</v>
      </c>
      <c r="B3870" s="22">
        <v>95</v>
      </c>
    </row>
    <row r="3871" hidden="1" spans="1:2">
      <c r="A3871" s="21" t="s">
        <v>68</v>
      </c>
      <c r="B3871" s="22">
        <v>97</v>
      </c>
    </row>
    <row r="3872" hidden="1" spans="1:2">
      <c r="A3872" s="21" t="s">
        <v>279</v>
      </c>
      <c r="B3872" s="22">
        <v>89</v>
      </c>
    </row>
    <row r="3873" hidden="1" spans="1:2">
      <c r="A3873" s="21" t="s">
        <v>66</v>
      </c>
      <c r="B3873" s="22">
        <v>99</v>
      </c>
    </row>
    <row r="3874" hidden="1" spans="1:2">
      <c r="A3874" s="21" t="s">
        <v>67</v>
      </c>
      <c r="B3874" s="22">
        <v>97</v>
      </c>
    </row>
    <row r="3875" hidden="1" spans="1:2">
      <c r="A3875" s="21" t="s">
        <v>138</v>
      </c>
      <c r="B3875" s="22">
        <v>92</v>
      </c>
    </row>
    <row r="3876" hidden="1" spans="1:2">
      <c r="A3876" s="21" t="s">
        <v>65</v>
      </c>
      <c r="B3876" s="22">
        <v>96</v>
      </c>
    </row>
    <row r="3877" hidden="1" spans="1:2">
      <c r="A3877" s="21" t="s">
        <v>140</v>
      </c>
      <c r="B3877" s="22">
        <v>93</v>
      </c>
    </row>
    <row r="3878" hidden="1" spans="1:2">
      <c r="A3878" s="21" t="s">
        <v>64</v>
      </c>
      <c r="B3878" s="22">
        <v>98</v>
      </c>
    </row>
    <row r="3879" hidden="1" spans="1:2">
      <c r="A3879" s="21" t="s">
        <v>255</v>
      </c>
      <c r="B3879" s="22">
        <v>91</v>
      </c>
    </row>
    <row r="3880" hidden="1" spans="1:2">
      <c r="A3880" s="21" t="s">
        <v>142</v>
      </c>
      <c r="B3880" s="22">
        <v>93</v>
      </c>
    </row>
    <row r="3881" hidden="1" spans="1:2">
      <c r="A3881" s="21" t="s">
        <v>144</v>
      </c>
      <c r="B3881" s="22">
        <v>92</v>
      </c>
    </row>
    <row r="3882" hidden="1" spans="1:2">
      <c r="A3882" s="21" t="s">
        <v>145</v>
      </c>
      <c r="B3882" s="22">
        <v>95</v>
      </c>
    </row>
    <row r="3883" hidden="1" spans="1:2">
      <c r="A3883" s="21" t="s">
        <v>257</v>
      </c>
      <c r="B3883" s="22">
        <v>89</v>
      </c>
    </row>
    <row r="3884" hidden="1" spans="1:2">
      <c r="A3884" s="21" t="s">
        <v>146</v>
      </c>
      <c r="B3884" s="22">
        <v>95</v>
      </c>
    </row>
    <row r="3885" hidden="1" spans="1:2">
      <c r="A3885" s="21" t="s">
        <v>147</v>
      </c>
      <c r="B3885" s="22">
        <v>95</v>
      </c>
    </row>
    <row r="3886" hidden="1" spans="1:2">
      <c r="A3886" s="21" t="s">
        <v>258</v>
      </c>
      <c r="B3886" s="22">
        <v>91</v>
      </c>
    </row>
    <row r="3887" hidden="1" spans="1:2">
      <c r="A3887" s="21" t="s">
        <v>134</v>
      </c>
      <c r="B3887" s="22">
        <v>93</v>
      </c>
    </row>
    <row r="3888" hidden="1" spans="1:2">
      <c r="A3888" s="21" t="s">
        <v>134</v>
      </c>
      <c r="B3888" s="22">
        <v>93</v>
      </c>
    </row>
    <row r="3889" hidden="1" spans="1:2">
      <c r="A3889" s="21" t="s">
        <v>133</v>
      </c>
      <c r="B3889" s="22">
        <v>93</v>
      </c>
    </row>
    <row r="3890" hidden="1" spans="1:2">
      <c r="A3890" s="21" t="s">
        <v>173</v>
      </c>
      <c r="B3890" s="22">
        <v>92</v>
      </c>
    </row>
    <row r="3891" hidden="1" spans="1:2">
      <c r="A3891" s="21" t="s">
        <v>148</v>
      </c>
      <c r="B3891" s="22">
        <v>88</v>
      </c>
    </row>
    <row r="3892" hidden="1" spans="1:2">
      <c r="A3892" s="21" t="s">
        <v>93</v>
      </c>
      <c r="B3892" s="22">
        <v>97</v>
      </c>
    </row>
    <row r="3893" hidden="1" spans="1:2">
      <c r="A3893" s="21" t="s">
        <v>93</v>
      </c>
      <c r="B3893" s="22">
        <v>97</v>
      </c>
    </row>
    <row r="3894" hidden="1" spans="1:2">
      <c r="A3894" s="21" t="s">
        <v>259</v>
      </c>
      <c r="B3894" s="22">
        <v>89</v>
      </c>
    </row>
    <row r="3895" hidden="1" spans="1:2">
      <c r="A3895" s="21" t="s">
        <v>149</v>
      </c>
      <c r="B3895" s="22">
        <v>99</v>
      </c>
    </row>
    <row r="3896" hidden="1" spans="1:2">
      <c r="A3896" s="21" t="s">
        <v>143</v>
      </c>
      <c r="B3896" s="22">
        <v>83</v>
      </c>
    </row>
    <row r="3897" hidden="1" spans="1:2">
      <c r="A3897" s="21" t="s">
        <v>72</v>
      </c>
      <c r="B3897" s="22">
        <v>97</v>
      </c>
    </row>
    <row r="3898" hidden="1" spans="1:2">
      <c r="A3898" s="21" t="s">
        <v>72</v>
      </c>
      <c r="B3898" s="22">
        <v>97</v>
      </c>
    </row>
    <row r="3899" hidden="1" spans="1:2">
      <c r="A3899" s="21" t="s">
        <v>170</v>
      </c>
      <c r="B3899" s="22">
        <v>95</v>
      </c>
    </row>
    <row r="3900" hidden="1" spans="1:2">
      <c r="A3900" s="21" t="s">
        <v>261</v>
      </c>
      <c r="B3900" s="22">
        <v>89</v>
      </c>
    </row>
    <row r="3901" hidden="1" spans="1:2">
      <c r="A3901" s="21" t="s">
        <v>175</v>
      </c>
      <c r="B3901" s="22">
        <v>99</v>
      </c>
    </row>
    <row r="3902" hidden="1" spans="1:2">
      <c r="A3902" s="21" t="s">
        <v>168</v>
      </c>
      <c r="B3902" s="22">
        <v>93</v>
      </c>
    </row>
    <row r="3903" hidden="1" spans="1:2">
      <c r="A3903" s="21" t="s">
        <v>141</v>
      </c>
      <c r="B3903" s="22">
        <v>93</v>
      </c>
    </row>
    <row r="3904" hidden="1" spans="1:2">
      <c r="A3904" s="21" t="s">
        <v>119</v>
      </c>
      <c r="B3904" s="22">
        <v>88</v>
      </c>
    </row>
    <row r="3905" hidden="1" spans="1:2">
      <c r="A3905" s="21" t="s">
        <v>139</v>
      </c>
      <c r="B3905" s="22">
        <v>90</v>
      </c>
    </row>
    <row r="3906" hidden="1" spans="1:2">
      <c r="A3906" s="21" t="s">
        <v>73</v>
      </c>
      <c r="B3906" s="22">
        <v>97</v>
      </c>
    </row>
    <row r="3907" hidden="1" spans="1:2">
      <c r="A3907" s="21" t="s">
        <v>73</v>
      </c>
      <c r="B3907" s="22">
        <v>97</v>
      </c>
    </row>
    <row r="3908" hidden="1" spans="1:2">
      <c r="A3908" s="21" t="s">
        <v>171</v>
      </c>
      <c r="B3908" s="22">
        <v>95</v>
      </c>
    </row>
    <row r="3909" hidden="1" spans="1:2">
      <c r="A3909" s="21" t="s">
        <v>74</v>
      </c>
      <c r="B3909" s="22">
        <v>99</v>
      </c>
    </row>
    <row r="3910" hidden="1" spans="1:2">
      <c r="A3910" s="21" t="s">
        <v>166</v>
      </c>
      <c r="B3910" s="22">
        <v>93</v>
      </c>
    </row>
    <row r="3911" hidden="1" spans="1:2">
      <c r="A3911" s="21" t="s">
        <v>86</v>
      </c>
      <c r="B3911" s="22">
        <v>90</v>
      </c>
    </row>
    <row r="3912" hidden="1" spans="1:2">
      <c r="A3912" s="21" t="s">
        <v>49</v>
      </c>
      <c r="B3912" s="22">
        <v>87</v>
      </c>
    </row>
    <row r="3913" hidden="1" spans="1:2">
      <c r="A3913" s="21" t="s">
        <v>169</v>
      </c>
      <c r="B3913" s="22">
        <v>93</v>
      </c>
    </row>
    <row r="3914" hidden="1" spans="1:2">
      <c r="A3914" s="21" t="s">
        <v>87</v>
      </c>
      <c r="B3914" s="22">
        <v>92</v>
      </c>
    </row>
    <row r="3915" hidden="1" spans="1:2">
      <c r="A3915" s="21" t="s">
        <v>167</v>
      </c>
      <c r="B3915" s="22">
        <v>93</v>
      </c>
    </row>
    <row r="3916" hidden="1" spans="1:2">
      <c r="A3916" s="21" t="s">
        <v>61</v>
      </c>
      <c r="B3916" s="22">
        <v>99</v>
      </c>
    </row>
    <row r="3917" hidden="1" spans="1:2">
      <c r="A3917" s="21" t="s">
        <v>61</v>
      </c>
      <c r="B3917" s="22">
        <v>99</v>
      </c>
    </row>
    <row r="3918" hidden="1" spans="1:2">
      <c r="A3918" s="21" t="s">
        <v>50</v>
      </c>
      <c r="B3918" s="22">
        <v>93</v>
      </c>
    </row>
    <row r="3919" hidden="1" spans="1:2">
      <c r="A3919" s="21" t="s">
        <v>338</v>
      </c>
      <c r="B3919" s="22">
        <v>89</v>
      </c>
    </row>
    <row r="3920" hidden="1" spans="1:2">
      <c r="A3920" s="21" t="s">
        <v>62</v>
      </c>
      <c r="B3920" s="22">
        <v>97</v>
      </c>
    </row>
    <row r="3921" hidden="1" spans="1:2">
      <c r="A3921" s="21" t="s">
        <v>43</v>
      </c>
      <c r="B3921" s="22">
        <v>91</v>
      </c>
    </row>
    <row r="3922" hidden="1" spans="1:2">
      <c r="A3922" s="21" t="s">
        <v>43</v>
      </c>
      <c r="B3922" s="22">
        <v>91</v>
      </c>
    </row>
    <row r="3923" hidden="1" spans="1:2">
      <c r="A3923" s="21" t="s">
        <v>137</v>
      </c>
      <c r="B3923" s="22">
        <v>93</v>
      </c>
    </row>
    <row r="3924" hidden="1" spans="1:2">
      <c r="A3924" s="21" t="s">
        <v>111</v>
      </c>
      <c r="B3924" s="22">
        <v>99</v>
      </c>
    </row>
    <row r="3925" hidden="1" spans="1:2">
      <c r="A3925" s="21" t="s">
        <v>111</v>
      </c>
      <c r="B3925" s="22">
        <v>99</v>
      </c>
    </row>
    <row r="3926" hidden="1" spans="1:2">
      <c r="A3926" s="21" t="s">
        <v>131</v>
      </c>
      <c r="B3926" s="22">
        <v>94</v>
      </c>
    </row>
    <row r="3927" hidden="1" spans="1:2">
      <c r="A3927" s="21" t="s">
        <v>129</v>
      </c>
      <c r="B3927" s="22">
        <v>96</v>
      </c>
    </row>
    <row r="3928" hidden="1" spans="1:2">
      <c r="A3928" s="21" t="s">
        <v>189</v>
      </c>
      <c r="B3928" s="22">
        <v>99</v>
      </c>
    </row>
    <row r="3929" hidden="1" spans="1:2">
      <c r="A3929" s="21" t="s">
        <v>188</v>
      </c>
      <c r="B3929" s="22">
        <v>99</v>
      </c>
    </row>
    <row r="3930" hidden="1" spans="1:2">
      <c r="A3930" s="21" t="s">
        <v>188</v>
      </c>
      <c r="B3930" s="22">
        <v>99</v>
      </c>
    </row>
    <row r="3931" hidden="1" spans="1:2">
      <c r="A3931" s="21" t="s">
        <v>339</v>
      </c>
      <c r="B3931" s="22">
        <v>98</v>
      </c>
    </row>
    <row r="3932" hidden="1" spans="1:2">
      <c r="A3932" s="21" t="s">
        <v>339</v>
      </c>
      <c r="B3932" s="22">
        <v>98</v>
      </c>
    </row>
    <row r="3933" hidden="1" spans="1:2">
      <c r="A3933" s="21" t="s">
        <v>203</v>
      </c>
      <c r="B3933" s="22">
        <v>97</v>
      </c>
    </row>
    <row r="3934" hidden="1" spans="1:2">
      <c r="A3934" s="21" t="s">
        <v>340</v>
      </c>
      <c r="B3934" s="22">
        <v>94</v>
      </c>
    </row>
    <row r="3935" hidden="1" spans="1:2">
      <c r="A3935" s="21" t="s">
        <v>128</v>
      </c>
      <c r="B3935" s="22">
        <v>96</v>
      </c>
    </row>
    <row r="3936" hidden="1" spans="1:2">
      <c r="A3936" s="21" t="s">
        <v>44</v>
      </c>
      <c r="B3936" s="22">
        <v>99</v>
      </c>
    </row>
    <row r="3937" hidden="1" spans="1:2">
      <c r="A3937" s="21" t="s">
        <v>341</v>
      </c>
      <c r="B3937" s="22">
        <v>86</v>
      </c>
    </row>
    <row r="3938" hidden="1" spans="1:2">
      <c r="A3938" s="21" t="s">
        <v>126</v>
      </c>
      <c r="B3938" s="22">
        <v>92</v>
      </c>
    </row>
    <row r="3939" hidden="1" spans="1:2">
      <c r="A3939" s="21" t="s">
        <v>21</v>
      </c>
      <c r="B3939" s="22">
        <v>93</v>
      </c>
    </row>
    <row r="3940" hidden="1" spans="1:2">
      <c r="A3940" s="21" t="s">
        <v>21</v>
      </c>
      <c r="B3940" s="22">
        <v>93</v>
      </c>
    </row>
    <row r="3941" hidden="1" spans="1:2">
      <c r="A3941" s="21" t="s">
        <v>21</v>
      </c>
      <c r="B3941" s="22">
        <v>93</v>
      </c>
    </row>
    <row r="3942" hidden="1" spans="1:2">
      <c r="A3942" s="21" t="s">
        <v>125</v>
      </c>
      <c r="B3942" s="22">
        <v>95</v>
      </c>
    </row>
    <row r="3943" hidden="1" spans="1:2">
      <c r="A3943" s="21" t="s">
        <v>36</v>
      </c>
      <c r="B3943" s="22">
        <v>95</v>
      </c>
    </row>
    <row r="3944" hidden="1" spans="1:2">
      <c r="A3944" s="21" t="s">
        <v>22</v>
      </c>
      <c r="B3944" s="22">
        <v>91</v>
      </c>
    </row>
    <row r="3945" hidden="1" spans="1:2">
      <c r="A3945" s="21" t="s">
        <v>122</v>
      </c>
      <c r="B3945" s="22">
        <v>96</v>
      </c>
    </row>
    <row r="3946" hidden="1" spans="1:2">
      <c r="A3946" s="21" t="s">
        <v>94</v>
      </c>
      <c r="B3946" s="22">
        <v>99</v>
      </c>
    </row>
    <row r="3947" hidden="1" spans="1:2">
      <c r="A3947" s="21" t="s">
        <v>94</v>
      </c>
      <c r="B3947" s="22">
        <v>99</v>
      </c>
    </row>
    <row r="3948" hidden="1" spans="1:2">
      <c r="A3948" s="21" t="s">
        <v>117</v>
      </c>
      <c r="B3948" s="22">
        <v>95</v>
      </c>
    </row>
    <row r="3949" hidden="1" spans="1:2">
      <c r="A3949" s="21" t="s">
        <v>95</v>
      </c>
      <c r="B3949" s="22">
        <v>97</v>
      </c>
    </row>
    <row r="3950" hidden="1" spans="1:2">
      <c r="A3950" s="21" t="s">
        <v>250</v>
      </c>
      <c r="B3950" s="22">
        <v>97</v>
      </c>
    </row>
    <row r="3951" hidden="1" spans="1:2">
      <c r="A3951" s="21" t="s">
        <v>250</v>
      </c>
      <c r="B3951" s="22">
        <v>97</v>
      </c>
    </row>
    <row r="3952" hidden="1" spans="1:2">
      <c r="A3952" s="21" t="s">
        <v>249</v>
      </c>
      <c r="B3952" s="22">
        <v>96</v>
      </c>
    </row>
    <row r="3953" hidden="1" spans="1:2">
      <c r="A3953" s="21" t="s">
        <v>96</v>
      </c>
      <c r="B3953" s="22">
        <v>99</v>
      </c>
    </row>
    <row r="3954" hidden="1" spans="1:2">
      <c r="A3954" s="21" t="s">
        <v>97</v>
      </c>
      <c r="B3954" s="22">
        <v>99</v>
      </c>
    </row>
    <row r="3955" hidden="1" spans="1:2">
      <c r="A3955" s="21" t="s">
        <v>40</v>
      </c>
      <c r="B3955" s="22">
        <v>91</v>
      </c>
    </row>
    <row r="3956" hidden="1" spans="1:2">
      <c r="A3956" s="21" t="s">
        <v>40</v>
      </c>
      <c r="B3956" s="22">
        <v>91</v>
      </c>
    </row>
    <row r="3957" hidden="1" spans="1:2">
      <c r="A3957" s="21" t="s">
        <v>246</v>
      </c>
      <c r="B3957" s="22">
        <v>97</v>
      </c>
    </row>
    <row r="3958" hidden="1" spans="1:2">
      <c r="A3958" s="21" t="s">
        <v>245</v>
      </c>
      <c r="B3958" s="22">
        <v>97</v>
      </c>
    </row>
    <row r="3959" hidden="1" spans="1:2">
      <c r="A3959" s="21" t="s">
        <v>114</v>
      </c>
      <c r="B3959" s="22">
        <v>96</v>
      </c>
    </row>
    <row r="3960" hidden="1" spans="1:2">
      <c r="A3960" s="21" t="s">
        <v>244</v>
      </c>
      <c r="B3960" s="22">
        <v>98</v>
      </c>
    </row>
    <row r="3961" hidden="1" spans="1:2">
      <c r="A3961" s="21" t="s">
        <v>244</v>
      </c>
      <c r="B3961" s="22">
        <v>98</v>
      </c>
    </row>
    <row r="3962" hidden="1" spans="1:2">
      <c r="A3962" s="21" t="s">
        <v>242</v>
      </c>
      <c r="B3962" s="22">
        <v>98</v>
      </c>
    </row>
    <row r="3963" hidden="1" spans="1:2">
      <c r="A3963" s="21" t="s">
        <v>48</v>
      </c>
      <c r="B3963" s="22">
        <v>93</v>
      </c>
    </row>
    <row r="3964" hidden="1" spans="1:2">
      <c r="A3964" s="21" t="s">
        <v>260</v>
      </c>
      <c r="B3964" s="22">
        <v>92</v>
      </c>
    </row>
    <row r="3965" hidden="1" spans="1:2">
      <c r="A3965" s="21" t="s">
        <v>84</v>
      </c>
      <c r="B3965" s="22">
        <v>93</v>
      </c>
    </row>
    <row r="3966" hidden="1" spans="1:2">
      <c r="A3966" s="21" t="s">
        <v>318</v>
      </c>
      <c r="B3966" s="22">
        <v>96</v>
      </c>
    </row>
    <row r="3967" hidden="1" spans="1:2">
      <c r="A3967" s="21" t="s">
        <v>42</v>
      </c>
      <c r="B3967" s="22">
        <v>93</v>
      </c>
    </row>
    <row r="3968" hidden="1" spans="1:2">
      <c r="A3968" s="21" t="s">
        <v>42</v>
      </c>
      <c r="B3968" s="22">
        <v>93</v>
      </c>
    </row>
    <row r="3969" hidden="1" spans="1:2">
      <c r="A3969" s="21" t="s">
        <v>256</v>
      </c>
      <c r="B3969" s="22">
        <v>92</v>
      </c>
    </row>
    <row r="3970" hidden="1" spans="1:2">
      <c r="A3970" s="21" t="s">
        <v>317</v>
      </c>
      <c r="B3970" s="22">
        <v>99</v>
      </c>
    </row>
    <row r="3971" hidden="1" spans="1:2">
      <c r="A3971" s="21" t="s">
        <v>41</v>
      </c>
      <c r="B3971" s="22">
        <v>87</v>
      </c>
    </row>
    <row r="3972" hidden="1" spans="1:2">
      <c r="A3972" s="21" t="s">
        <v>41</v>
      </c>
      <c r="B3972" s="22">
        <v>87</v>
      </c>
    </row>
    <row r="3973" hidden="1" spans="1:2">
      <c r="A3973" s="21" t="s">
        <v>316</v>
      </c>
      <c r="B3973" s="22">
        <v>98</v>
      </c>
    </row>
    <row r="3974" hidden="1" spans="1:2">
      <c r="A3974" s="21" t="s">
        <v>254</v>
      </c>
      <c r="B3974" s="22">
        <v>91</v>
      </c>
    </row>
    <row r="3975" hidden="1" spans="1:2">
      <c r="A3975" s="21" t="s">
        <v>253</v>
      </c>
      <c r="B3975" s="22">
        <v>93</v>
      </c>
    </row>
    <row r="3976" hidden="1" spans="1:2">
      <c r="A3976" s="21" t="s">
        <v>116</v>
      </c>
      <c r="B3976" s="22">
        <v>95</v>
      </c>
    </row>
    <row r="3977" hidden="1" spans="1:2">
      <c r="A3977" s="21" t="s">
        <v>116</v>
      </c>
      <c r="B3977" s="22">
        <v>95</v>
      </c>
    </row>
    <row r="3978" hidden="1" spans="1:2">
      <c r="A3978" s="21" t="s">
        <v>315</v>
      </c>
      <c r="B3978" s="22">
        <v>96</v>
      </c>
    </row>
    <row r="3979" hidden="1" spans="1:2">
      <c r="A3979" s="21" t="s">
        <v>252</v>
      </c>
      <c r="B3979" s="22">
        <v>89</v>
      </c>
    </row>
    <row r="3980" hidden="1" spans="1:2">
      <c r="A3980" s="21" t="s">
        <v>251</v>
      </c>
      <c r="B3980" s="22">
        <v>92</v>
      </c>
    </row>
    <row r="3981" hidden="1" spans="1:2">
      <c r="A3981" s="21" t="s">
        <v>366</v>
      </c>
      <c r="B3981" s="22">
        <v>98</v>
      </c>
    </row>
    <row r="3982" hidden="1" spans="1:2">
      <c r="A3982" s="21" t="s">
        <v>276</v>
      </c>
      <c r="B3982" s="22">
        <v>95</v>
      </c>
    </row>
    <row r="3983" hidden="1" spans="1:2">
      <c r="A3983" s="21" t="s">
        <v>83</v>
      </c>
      <c r="B3983" s="22">
        <v>89</v>
      </c>
    </row>
    <row r="3984" hidden="1" spans="1:2">
      <c r="A3984" s="21" t="s">
        <v>216</v>
      </c>
      <c r="B3984" s="22">
        <v>97</v>
      </c>
    </row>
    <row r="3985" hidden="1" spans="1:2">
      <c r="A3985" s="21" t="s">
        <v>115</v>
      </c>
      <c r="B3985" s="22">
        <v>95</v>
      </c>
    </row>
    <row r="3986" hidden="1" spans="1:2">
      <c r="A3986" s="21" t="s">
        <v>217</v>
      </c>
      <c r="B3986" s="22">
        <v>96</v>
      </c>
    </row>
    <row r="3987" hidden="1" spans="1:2">
      <c r="A3987" s="21" t="s">
        <v>217</v>
      </c>
      <c r="B3987" s="22">
        <v>96</v>
      </c>
    </row>
    <row r="3988" hidden="1" spans="1:2">
      <c r="A3988" s="21" t="s">
        <v>229</v>
      </c>
      <c r="B3988" s="22">
        <v>90</v>
      </c>
    </row>
    <row r="3989" hidden="1" spans="1:2">
      <c r="A3989" s="21" t="s">
        <v>368</v>
      </c>
      <c r="B3989" s="22">
        <v>97</v>
      </c>
    </row>
    <row r="3990" hidden="1" spans="1:2">
      <c r="A3990" s="21" t="s">
        <v>71</v>
      </c>
      <c r="B3990" s="22">
        <v>96</v>
      </c>
    </row>
    <row r="3991" hidden="1" spans="1:2">
      <c r="A3991" s="21" t="s">
        <v>71</v>
      </c>
      <c r="B3991" s="22">
        <v>96</v>
      </c>
    </row>
    <row r="3992" hidden="1" spans="1:2">
      <c r="A3992" s="21" t="s">
        <v>360</v>
      </c>
      <c r="B3992" s="22">
        <v>90</v>
      </c>
    </row>
    <row r="3993" hidden="1" spans="1:2">
      <c r="A3993" s="21" t="s">
        <v>359</v>
      </c>
      <c r="B3993" s="22">
        <v>97</v>
      </c>
    </row>
    <row r="3994" hidden="1" spans="1:2">
      <c r="A3994" s="21" t="s">
        <v>274</v>
      </c>
      <c r="B3994" s="22">
        <v>96</v>
      </c>
    </row>
    <row r="3995" hidden="1" spans="1:2">
      <c r="A3995" s="21" t="s">
        <v>358</v>
      </c>
      <c r="B3995" s="22">
        <v>94</v>
      </c>
    </row>
    <row r="3996" hidden="1" spans="1:2">
      <c r="A3996" s="21" t="s">
        <v>322</v>
      </c>
      <c r="B3996" s="22">
        <v>96</v>
      </c>
    </row>
    <row r="3997" hidden="1" spans="1:2">
      <c r="A3997" s="21" t="s">
        <v>322</v>
      </c>
      <c r="B3997" s="22">
        <v>96</v>
      </c>
    </row>
    <row r="3998" hidden="1" spans="1:2">
      <c r="A3998" s="21" t="s">
        <v>270</v>
      </c>
      <c r="B3998" s="22">
        <v>81</v>
      </c>
    </row>
    <row r="3999" hidden="1" spans="1:2">
      <c r="A3999" s="21" t="s">
        <v>268</v>
      </c>
      <c r="B3999" s="22">
        <v>98</v>
      </c>
    </row>
    <row r="4000" hidden="1" spans="1:2">
      <c r="A4000" s="21" t="s">
        <v>319</v>
      </c>
      <c r="B4000" s="22">
        <v>97</v>
      </c>
    </row>
    <row r="4001" hidden="1" spans="1:2">
      <c r="A4001" s="21" t="s">
        <v>267</v>
      </c>
      <c r="B4001" s="22">
        <v>95</v>
      </c>
    </row>
    <row r="4002" hidden="1" spans="1:2">
      <c r="A4002" s="21" t="s">
        <v>241</v>
      </c>
      <c r="B4002" s="22">
        <v>95</v>
      </c>
    </row>
    <row r="4003" hidden="1" spans="1:2">
      <c r="A4003" s="21" t="s">
        <v>241</v>
      </c>
      <c r="B4003" s="22">
        <v>95</v>
      </c>
    </row>
    <row r="4004" hidden="1" spans="1:2">
      <c r="A4004" s="21" t="s">
        <v>332</v>
      </c>
      <c r="B4004" s="22">
        <v>95</v>
      </c>
    </row>
    <row r="4005" hidden="1" spans="1:2">
      <c r="A4005" s="21" t="s">
        <v>239</v>
      </c>
      <c r="B4005" s="22">
        <v>93</v>
      </c>
    </row>
    <row r="4006" hidden="1" spans="1:2">
      <c r="A4006" s="21" t="s">
        <v>330</v>
      </c>
      <c r="B4006" s="22">
        <v>95</v>
      </c>
    </row>
    <row r="4007" hidden="1" spans="1:2">
      <c r="A4007" s="21" t="s">
        <v>237</v>
      </c>
      <c r="B4007" s="22">
        <v>93</v>
      </c>
    </row>
    <row r="4008" hidden="1" spans="1:2">
      <c r="A4008" s="21" t="s">
        <v>235</v>
      </c>
      <c r="B4008" s="22">
        <v>93</v>
      </c>
    </row>
    <row r="4009" hidden="1" spans="1:2">
      <c r="A4009" s="21" t="s">
        <v>233</v>
      </c>
      <c r="B4009" s="22">
        <v>91</v>
      </c>
    </row>
    <row r="4010" hidden="1" spans="1:2">
      <c r="A4010" s="21" t="s">
        <v>231</v>
      </c>
      <c r="B4010" s="22">
        <v>89</v>
      </c>
    </row>
    <row r="4011" hidden="1" spans="1:2">
      <c r="A4011" s="21" t="s">
        <v>282</v>
      </c>
      <c r="B4011" s="22">
        <v>91</v>
      </c>
    </row>
    <row r="4012" hidden="1" spans="1:2">
      <c r="A4012" s="21" t="s">
        <v>367</v>
      </c>
      <c r="B4012" s="22">
        <v>90</v>
      </c>
    </row>
    <row r="4013" hidden="1" spans="1:2">
      <c r="A4013" s="21" t="s">
        <v>367</v>
      </c>
      <c r="B4013" s="22">
        <v>90</v>
      </c>
    </row>
    <row r="4014" hidden="1" spans="1:2">
      <c r="A4014" s="21" t="s">
        <v>264</v>
      </c>
      <c r="B4014" s="22">
        <v>98</v>
      </c>
    </row>
    <row r="4015" hidden="1" spans="1:2">
      <c r="A4015" s="21" t="s">
        <v>280</v>
      </c>
      <c r="B4015" s="22">
        <v>90</v>
      </c>
    </row>
    <row r="4016" hidden="1" spans="1:2">
      <c r="A4016" s="21" t="s">
        <v>265</v>
      </c>
      <c r="B4016" s="22">
        <v>90</v>
      </c>
    </row>
    <row r="4017" hidden="1" spans="1:2">
      <c r="A4017" s="21" t="s">
        <v>286</v>
      </c>
      <c r="B4017" s="22">
        <v>100</v>
      </c>
    </row>
    <row r="4018" hidden="1" spans="1:2">
      <c r="A4018" s="21" t="s">
        <v>287</v>
      </c>
      <c r="B4018" s="22">
        <v>97</v>
      </c>
    </row>
    <row r="4019" hidden="1" spans="1:2">
      <c r="A4019" s="21" t="s">
        <v>288</v>
      </c>
      <c r="B4019" s="22">
        <v>100</v>
      </c>
    </row>
    <row r="4020" hidden="1" spans="1:2">
      <c r="A4020" s="21" t="s">
        <v>292</v>
      </c>
      <c r="B4020" s="22">
        <v>93</v>
      </c>
    </row>
    <row r="4021" hidden="1" spans="1:2">
      <c r="A4021" s="21" t="s">
        <v>298</v>
      </c>
      <c r="B4021" s="22">
        <v>99</v>
      </c>
    </row>
    <row r="4022" hidden="1" spans="1:2">
      <c r="A4022" s="21" t="s">
        <v>290</v>
      </c>
      <c r="B4022" s="22">
        <v>97</v>
      </c>
    </row>
    <row r="4023" hidden="1" spans="1:2">
      <c r="A4023" s="21" t="s">
        <v>299</v>
      </c>
      <c r="B4023" s="22">
        <v>95</v>
      </c>
    </row>
    <row r="4024" hidden="1" spans="1:2">
      <c r="A4024" s="21" t="s">
        <v>228</v>
      </c>
      <c r="B4024" s="22">
        <v>93</v>
      </c>
    </row>
    <row r="4025" hidden="1" spans="1:2">
      <c r="A4025" s="21" t="s">
        <v>228</v>
      </c>
      <c r="B4025" s="22">
        <v>93</v>
      </c>
    </row>
    <row r="4026" hidden="1" spans="1:2">
      <c r="A4026" s="21" t="s">
        <v>226</v>
      </c>
      <c r="B4026" s="22">
        <v>93</v>
      </c>
    </row>
    <row r="4027" hidden="1" spans="1:2">
      <c r="A4027" s="21" t="s">
        <v>300</v>
      </c>
      <c r="B4027" s="22">
        <v>95</v>
      </c>
    </row>
    <row r="4028" hidden="1" spans="1:2">
      <c r="A4028" s="21" t="s">
        <v>163</v>
      </c>
      <c r="B4028" s="22">
        <v>92</v>
      </c>
    </row>
    <row r="4029" hidden="1" spans="1:2">
      <c r="A4029" s="21" t="s">
        <v>301</v>
      </c>
      <c r="B4029" s="22">
        <v>96</v>
      </c>
    </row>
    <row r="4030" hidden="1" spans="1:2">
      <c r="A4030" s="21" t="s">
        <v>301</v>
      </c>
      <c r="B4030" s="22">
        <v>96</v>
      </c>
    </row>
    <row r="4031" hidden="1" spans="1:2">
      <c r="A4031" s="21" t="s">
        <v>162</v>
      </c>
      <c r="B4031" s="22">
        <v>92</v>
      </c>
    </row>
    <row r="4032" hidden="1" spans="1:2">
      <c r="A4032" s="21" t="s">
        <v>161</v>
      </c>
      <c r="B4032" s="22">
        <v>88</v>
      </c>
    </row>
    <row r="4033" hidden="1" spans="1:2">
      <c r="A4033" s="21" t="s">
        <v>160</v>
      </c>
      <c r="B4033" s="22">
        <v>91</v>
      </c>
    </row>
    <row r="4034" hidden="1" spans="1:2">
      <c r="A4034" s="21" t="s">
        <v>159</v>
      </c>
      <c r="B4034" s="22">
        <v>90</v>
      </c>
    </row>
    <row r="4035" hidden="1" spans="1:2">
      <c r="A4035" s="21" t="s">
        <v>158</v>
      </c>
      <c r="B4035" s="22">
        <v>92</v>
      </c>
    </row>
    <row r="4036" hidden="1" spans="1:2">
      <c r="A4036" s="21" t="s">
        <v>157</v>
      </c>
      <c r="B4036" s="22">
        <v>90</v>
      </c>
    </row>
    <row r="4037" hidden="1" spans="1:2">
      <c r="A4037" s="21" t="s">
        <v>156</v>
      </c>
      <c r="B4037" s="22">
        <v>91</v>
      </c>
    </row>
    <row r="4038" hidden="1" spans="1:2">
      <c r="A4038" s="21" t="s">
        <v>155</v>
      </c>
      <c r="B4038" s="22">
        <v>93</v>
      </c>
    </row>
    <row r="4039" hidden="1" spans="1:2">
      <c r="A4039" s="21" t="s">
        <v>328</v>
      </c>
      <c r="B4039" s="22">
        <v>97</v>
      </c>
    </row>
    <row r="4040" hidden="1" spans="1:2">
      <c r="A4040" s="21" t="s">
        <v>327</v>
      </c>
      <c r="B4040" s="22">
        <v>99</v>
      </c>
    </row>
    <row r="4041" hidden="1" spans="1:2">
      <c r="A4041" s="21" t="s">
        <v>154</v>
      </c>
      <c r="B4041" s="22">
        <v>88</v>
      </c>
    </row>
    <row r="4042" hidden="1" spans="1:2">
      <c r="A4042" s="21" t="s">
        <v>153</v>
      </c>
      <c r="B4042" s="22">
        <v>94</v>
      </c>
    </row>
    <row r="4043" hidden="1" spans="1:2">
      <c r="A4043" s="21" t="s">
        <v>312</v>
      </c>
      <c r="B4043" s="22">
        <v>100</v>
      </c>
    </row>
    <row r="4044" hidden="1" spans="1:2">
      <c r="A4044" s="21" t="s">
        <v>152</v>
      </c>
      <c r="B4044" s="22">
        <v>88</v>
      </c>
    </row>
    <row r="4045" hidden="1" spans="1:2">
      <c r="A4045" s="21" t="s">
        <v>20</v>
      </c>
      <c r="B4045" s="22">
        <v>93</v>
      </c>
    </row>
    <row r="4046" hidden="1" spans="1:2">
      <c r="A4046" s="21" t="s">
        <v>20</v>
      </c>
      <c r="B4046" s="22">
        <v>93</v>
      </c>
    </row>
    <row r="4047" hidden="1" spans="1:2">
      <c r="A4047" s="21" t="s">
        <v>19</v>
      </c>
      <c r="B4047" s="22">
        <v>92</v>
      </c>
    </row>
    <row r="4048" hidden="1" spans="1:2">
      <c r="A4048" s="21" t="s">
        <v>18</v>
      </c>
      <c r="B4048" s="22">
        <v>90</v>
      </c>
    </row>
    <row r="4049" hidden="1" spans="1:2">
      <c r="A4049" s="21" t="s">
        <v>225</v>
      </c>
      <c r="B4049" s="22">
        <v>96</v>
      </c>
    </row>
    <row r="4050" hidden="1" spans="1:2">
      <c r="A4050" s="21" t="s">
        <v>17</v>
      </c>
      <c r="B4050" s="22">
        <v>91</v>
      </c>
    </row>
    <row r="4051" hidden="1" spans="1:2">
      <c r="A4051" s="21" t="s">
        <v>17</v>
      </c>
      <c r="B4051" s="22">
        <v>91</v>
      </c>
    </row>
    <row r="4052" hidden="1" spans="1:2">
      <c r="A4052" s="21" t="s">
        <v>227</v>
      </c>
      <c r="B4052" s="22">
        <v>95</v>
      </c>
    </row>
    <row r="4053" hidden="1" spans="1:2">
      <c r="A4053" s="21" t="s">
        <v>16</v>
      </c>
      <c r="B4053" s="22">
        <v>94</v>
      </c>
    </row>
    <row r="4054" hidden="1" spans="1:2">
      <c r="A4054" s="21" t="s">
        <v>289</v>
      </c>
      <c r="B4054" s="22">
        <v>93</v>
      </c>
    </row>
    <row r="4055" hidden="1" spans="1:2">
      <c r="A4055" s="21" t="s">
        <v>289</v>
      </c>
      <c r="B4055" s="22">
        <v>93</v>
      </c>
    </row>
    <row r="4056" hidden="1" spans="1:2">
      <c r="A4056" s="21" t="s">
        <v>39</v>
      </c>
      <c r="B4056" s="22">
        <v>89</v>
      </c>
    </row>
    <row r="4057" hidden="1" spans="1:2">
      <c r="A4057" s="21" t="s">
        <v>15</v>
      </c>
      <c r="B4057" s="22">
        <v>92</v>
      </c>
    </row>
    <row r="4058" hidden="1" spans="1:2">
      <c r="A4058" s="21" t="s">
        <v>291</v>
      </c>
      <c r="B4058" s="22">
        <v>96</v>
      </c>
    </row>
    <row r="4059" hidden="1" spans="1:2">
      <c r="A4059" s="21" t="s">
        <v>314</v>
      </c>
      <c r="B4059" s="22">
        <v>94</v>
      </c>
    </row>
    <row r="4060" hidden="1" spans="1:2">
      <c r="A4060" s="21" t="s">
        <v>293</v>
      </c>
      <c r="B4060" s="22">
        <v>93</v>
      </c>
    </row>
    <row r="4061" hidden="1" spans="1:2">
      <c r="A4061" s="21" t="s">
        <v>326</v>
      </c>
      <c r="B4061" s="22">
        <v>96</v>
      </c>
    </row>
    <row r="4062" hidden="1" spans="1:2">
      <c r="A4062" s="21" t="s">
        <v>295</v>
      </c>
      <c r="B4062" s="22">
        <v>95</v>
      </c>
    </row>
    <row r="4063" hidden="1" spans="1:2">
      <c r="A4063" s="21" t="s">
        <v>325</v>
      </c>
      <c r="B4063" s="22">
        <v>98</v>
      </c>
    </row>
    <row r="4064" hidden="1" spans="1:2">
      <c r="A4064" s="21" t="s">
        <v>313</v>
      </c>
      <c r="B4064" s="22">
        <v>97</v>
      </c>
    </row>
    <row r="4065" hidden="1" spans="1:2">
      <c r="A4065" s="21" t="s">
        <v>313</v>
      </c>
      <c r="B4065" s="22">
        <v>97</v>
      </c>
    </row>
    <row r="4066" hidden="1" spans="1:2">
      <c r="A4066" s="21" t="s">
        <v>14</v>
      </c>
      <c r="B4066" s="22">
        <v>94</v>
      </c>
    </row>
    <row r="4067" hidden="1" spans="1:2">
      <c r="A4067" s="21" t="s">
        <v>296</v>
      </c>
      <c r="B4067" s="22">
        <v>96</v>
      </c>
    </row>
    <row r="4068" hidden="1" spans="1:2">
      <c r="A4068" s="21" t="s">
        <v>13</v>
      </c>
      <c r="B4068" s="22">
        <v>95</v>
      </c>
    </row>
    <row r="4069" hidden="1" spans="1:2">
      <c r="A4069" s="21" t="s">
        <v>356</v>
      </c>
      <c r="B4069" s="22">
        <v>97</v>
      </c>
    </row>
    <row r="4070" hidden="1" spans="1:2">
      <c r="A4070" s="21" t="s">
        <v>12</v>
      </c>
      <c r="B4070" s="22">
        <v>95</v>
      </c>
    </row>
    <row r="4071" hidden="1" spans="1:2">
      <c r="A4071" s="21" t="s">
        <v>355</v>
      </c>
      <c r="B4071" s="22">
        <v>99</v>
      </c>
    </row>
    <row r="4072" hidden="1" spans="1:2">
      <c r="A4072" s="21" t="s">
        <v>278</v>
      </c>
      <c r="B4072" s="22">
        <v>84</v>
      </c>
    </row>
    <row r="4073" hidden="1" spans="1:2">
      <c r="A4073" s="21" t="s">
        <v>354</v>
      </c>
      <c r="B4073" s="22">
        <v>97</v>
      </c>
    </row>
    <row r="4074" hidden="1" spans="1:2">
      <c r="A4074" s="21" t="s">
        <v>354</v>
      </c>
      <c r="B4074" s="22">
        <v>93</v>
      </c>
    </row>
    <row r="4075" hidden="1" spans="1:2">
      <c r="A4075" s="21" t="s">
        <v>277</v>
      </c>
      <c r="B4075" s="22">
        <v>93</v>
      </c>
    </row>
    <row r="4076" hidden="1" spans="1:2">
      <c r="A4076" s="21" t="s">
        <v>294</v>
      </c>
      <c r="B4076" s="22">
        <v>96</v>
      </c>
    </row>
    <row r="4077" hidden="1" spans="1:2">
      <c r="A4077" s="21" t="s">
        <v>11</v>
      </c>
      <c r="B4077" s="22">
        <v>84</v>
      </c>
    </row>
    <row r="4078" hidden="1" spans="1:2">
      <c r="A4078" s="21" t="s">
        <v>10</v>
      </c>
      <c r="B4078" s="22">
        <v>92</v>
      </c>
    </row>
    <row r="4079" hidden="1" spans="1:2">
      <c r="A4079" s="21" t="s">
        <v>353</v>
      </c>
      <c r="B4079" s="22">
        <v>100</v>
      </c>
    </row>
    <row r="4080" hidden="1" spans="1:2">
      <c r="A4080" s="21" t="s">
        <v>219</v>
      </c>
      <c r="B4080" s="22">
        <v>96</v>
      </c>
    </row>
    <row r="4081" hidden="1" spans="1:2">
      <c r="A4081" s="21" t="s">
        <v>9</v>
      </c>
      <c r="B4081" s="22">
        <v>88</v>
      </c>
    </row>
    <row r="4082" hidden="1" spans="1:2">
      <c r="A4082" s="21" t="s">
        <v>9</v>
      </c>
      <c r="B4082" s="22">
        <v>88</v>
      </c>
    </row>
    <row r="4083" hidden="1" spans="1:2">
      <c r="A4083" s="21" t="s">
        <v>342</v>
      </c>
      <c r="B4083" s="22">
        <v>93</v>
      </c>
    </row>
    <row r="4084" hidden="1" spans="1:2">
      <c r="A4084" s="21" t="s">
        <v>342</v>
      </c>
      <c r="B4084" s="22">
        <v>93</v>
      </c>
    </row>
    <row r="4085" hidden="1" spans="1:2">
      <c r="A4085" s="21" t="s">
        <v>214</v>
      </c>
      <c r="B4085" s="22">
        <v>91</v>
      </c>
    </row>
    <row r="4086" hidden="1" spans="1:2">
      <c r="A4086" s="21" t="s">
        <v>60</v>
      </c>
      <c r="B4086" s="22">
        <v>91</v>
      </c>
    </row>
    <row r="4087" hidden="1" spans="1:2">
      <c r="A4087" s="21" t="s">
        <v>100</v>
      </c>
      <c r="B4087" s="22">
        <v>96</v>
      </c>
    </row>
    <row r="4088" hidden="1" spans="1:2">
      <c r="A4088" s="21" t="s">
        <v>212</v>
      </c>
      <c r="B4088" s="22">
        <v>94</v>
      </c>
    </row>
    <row r="4089" hidden="1" spans="1:2">
      <c r="A4089" s="21" t="s">
        <v>100</v>
      </c>
      <c r="B4089" s="22">
        <v>96</v>
      </c>
    </row>
    <row r="4090" hidden="1" spans="1:2">
      <c r="A4090" s="21" t="s">
        <v>59</v>
      </c>
      <c r="B4090" s="22">
        <v>88</v>
      </c>
    </row>
    <row r="4091" hidden="1" spans="1:2">
      <c r="A4091" s="21" t="s">
        <v>210</v>
      </c>
      <c r="B4091" s="22">
        <v>95</v>
      </c>
    </row>
    <row r="4092" hidden="1" spans="1:2">
      <c r="A4092" s="21" t="s">
        <v>58</v>
      </c>
      <c r="B4092" s="22">
        <v>97</v>
      </c>
    </row>
    <row r="4093" hidden="1" spans="1:2">
      <c r="A4093" s="21" t="s">
        <v>208</v>
      </c>
      <c r="B4093" s="22">
        <v>87</v>
      </c>
    </row>
    <row r="4094" hidden="1" spans="1:2">
      <c r="A4094" s="21" t="s">
        <v>57</v>
      </c>
      <c r="B4094" s="22">
        <v>94</v>
      </c>
    </row>
    <row r="4095" hidden="1" spans="1:2">
      <c r="A4095" s="21" t="s">
        <v>56</v>
      </c>
      <c r="B4095" s="22">
        <v>97</v>
      </c>
    </row>
    <row r="4096" hidden="1" spans="1:2">
      <c r="A4096" s="21" t="s">
        <v>206</v>
      </c>
      <c r="B4096" s="22">
        <v>92</v>
      </c>
    </row>
    <row r="4097" hidden="1" spans="1:2">
      <c r="A4097" s="21" t="s">
        <v>55</v>
      </c>
      <c r="B4097" s="22">
        <v>93</v>
      </c>
    </row>
    <row r="4098" hidden="1" spans="1:2">
      <c r="A4098" s="21" t="s">
        <v>308</v>
      </c>
      <c r="B4098" s="22">
        <v>92</v>
      </c>
    </row>
    <row r="4099" hidden="1" spans="1:2">
      <c r="A4099" s="21" t="s">
        <v>54</v>
      </c>
      <c r="B4099" s="22">
        <v>95</v>
      </c>
    </row>
    <row r="4100" hidden="1" spans="1:2">
      <c r="A4100" s="21" t="s">
        <v>370</v>
      </c>
      <c r="B4100" s="22">
        <v>97</v>
      </c>
    </row>
    <row r="4101" hidden="1" spans="1:2">
      <c r="A4101" s="21" t="s">
        <v>370</v>
      </c>
      <c r="B4101" s="22">
        <v>97</v>
      </c>
    </row>
    <row r="4102" hidden="1" spans="1:2">
      <c r="A4102" s="21" t="s">
        <v>306</v>
      </c>
      <c r="B4102" s="22">
        <v>94</v>
      </c>
    </row>
    <row r="4103" hidden="1" spans="1:2">
      <c r="A4103" s="21" t="s">
        <v>53</v>
      </c>
      <c r="B4103" s="22">
        <v>92</v>
      </c>
    </row>
    <row r="4104" hidden="1" spans="1:2">
      <c r="A4104" s="21" t="s">
        <v>304</v>
      </c>
      <c r="B4104" s="22">
        <v>100</v>
      </c>
    </row>
    <row r="4105" hidden="1" spans="1:2">
      <c r="A4105" s="21" t="s">
        <v>47</v>
      </c>
      <c r="B4105" s="22">
        <v>95</v>
      </c>
    </row>
    <row r="4106" hidden="1" spans="1:2">
      <c r="A4106" s="21" t="s">
        <v>92</v>
      </c>
      <c r="B4106" s="22">
        <v>97</v>
      </c>
    </row>
    <row r="4107" hidden="1" spans="1:2">
      <c r="A4107" s="21" t="s">
        <v>302</v>
      </c>
      <c r="B4107" s="22">
        <v>96</v>
      </c>
    </row>
    <row r="4108" hidden="1" spans="1:2">
      <c r="A4108" s="21" t="s">
        <v>302</v>
      </c>
      <c r="B4108" s="22">
        <v>96</v>
      </c>
    </row>
    <row r="4109" hidden="1" spans="1:2">
      <c r="A4109" s="21" t="s">
        <v>91</v>
      </c>
      <c r="B4109" s="22">
        <v>99</v>
      </c>
    </row>
    <row r="4110" hidden="1" spans="1:2">
      <c r="A4110" s="21" t="s">
        <v>349</v>
      </c>
      <c r="B4110" s="22">
        <v>82</v>
      </c>
    </row>
    <row r="4111" hidden="1" spans="1:2">
      <c r="A4111" s="21" t="s">
        <v>347</v>
      </c>
      <c r="B4111" s="22">
        <v>93</v>
      </c>
    </row>
    <row r="4112" hidden="1" spans="1:2">
      <c r="A4112" s="21" t="s">
        <v>346</v>
      </c>
      <c r="B4112" s="22">
        <v>90</v>
      </c>
    </row>
    <row r="4113" hidden="1" spans="1:2">
      <c r="A4113" s="21" t="s">
        <v>90</v>
      </c>
      <c r="B4113" s="22">
        <v>94</v>
      </c>
    </row>
    <row r="4114" hidden="1" spans="1:2">
      <c r="A4114" s="21" t="s">
        <v>344</v>
      </c>
      <c r="B4114" s="22">
        <v>93</v>
      </c>
    </row>
    <row r="4115" hidden="1" spans="1:2">
      <c r="A4115" s="21" t="s">
        <v>187</v>
      </c>
      <c r="B4115" s="22">
        <v>96</v>
      </c>
    </row>
    <row r="4116" hidden="1" spans="1:2">
      <c r="A4116" s="21" t="s">
        <v>363</v>
      </c>
      <c r="B4116" s="22">
        <v>95</v>
      </c>
    </row>
    <row r="4117" hidden="1" spans="1:2">
      <c r="A4117" s="21" t="s">
        <v>186</v>
      </c>
      <c r="B4117" s="22">
        <v>94</v>
      </c>
    </row>
    <row r="4118" hidden="1" spans="1:2">
      <c r="A4118" s="21" t="s">
        <v>362</v>
      </c>
      <c r="B4118" s="22">
        <v>96</v>
      </c>
    </row>
    <row r="4119" hidden="1" spans="1:2">
      <c r="A4119" s="21" t="s">
        <v>185</v>
      </c>
      <c r="B4119" s="22">
        <v>90</v>
      </c>
    </row>
    <row r="4120" hidden="1" spans="1:2">
      <c r="A4120" s="21" t="s">
        <v>184</v>
      </c>
      <c r="B4120" s="22">
        <v>97</v>
      </c>
    </row>
    <row r="4121" hidden="1" spans="1:2">
      <c r="A4121" s="21" t="s">
        <v>183</v>
      </c>
      <c r="B4121" s="22">
        <v>94</v>
      </c>
    </row>
    <row r="4122" hidden="1" spans="1:2">
      <c r="A4122" s="21" t="s">
        <v>361</v>
      </c>
      <c r="B4122" s="22">
        <v>93</v>
      </c>
    </row>
    <row r="4123" hidden="1" spans="1:2">
      <c r="A4123" s="21" t="s">
        <v>182</v>
      </c>
      <c r="B4123" s="22">
        <v>95</v>
      </c>
    </row>
    <row r="4124" hidden="1" spans="1:2">
      <c r="A4124" s="21" t="s">
        <v>343</v>
      </c>
      <c r="B4124" s="22">
        <v>93</v>
      </c>
    </row>
    <row r="4125" hidden="1" spans="1:2">
      <c r="A4125" s="21" t="s">
        <v>343</v>
      </c>
      <c r="B4125" s="22">
        <v>93</v>
      </c>
    </row>
    <row r="4126" hidden="1" spans="1:2">
      <c r="A4126" s="21" t="s">
        <v>25</v>
      </c>
      <c r="B4126" s="22">
        <v>97</v>
      </c>
    </row>
    <row r="4127" hidden="1" spans="1:2">
      <c r="A4127" s="21" t="s">
        <v>25</v>
      </c>
      <c r="B4127" s="22">
        <v>97</v>
      </c>
    </row>
    <row r="4128" hidden="1" spans="1:2">
      <c r="A4128" s="21" t="s">
        <v>181</v>
      </c>
      <c r="B4128" s="22">
        <v>88</v>
      </c>
    </row>
    <row r="4129" hidden="1" spans="1:2">
      <c r="A4129" s="21" t="s">
        <v>345</v>
      </c>
      <c r="B4129" s="22">
        <v>91</v>
      </c>
    </row>
    <row r="4130" hidden="1" spans="1:2">
      <c r="A4130" s="21" t="s">
        <v>180</v>
      </c>
      <c r="B4130" s="22">
        <v>96</v>
      </c>
    </row>
    <row r="4131" hidden="1" spans="1:2">
      <c r="A4131" s="21" t="s">
        <v>348</v>
      </c>
      <c r="B4131" s="22">
        <v>93</v>
      </c>
    </row>
    <row r="4132" hidden="1" spans="1:2">
      <c r="A4132" s="21" t="s">
        <v>179</v>
      </c>
      <c r="B4132" s="22">
        <v>88</v>
      </c>
    </row>
    <row r="4133" hidden="1" spans="1:2">
      <c r="A4133" s="21" t="s">
        <v>178</v>
      </c>
      <c r="B4133" s="22">
        <v>95</v>
      </c>
    </row>
    <row r="4134" hidden="1" spans="1:2">
      <c r="A4134" s="21" t="s">
        <v>350</v>
      </c>
      <c r="B4134" s="22">
        <v>93</v>
      </c>
    </row>
    <row r="4135" hidden="1" spans="1:2">
      <c r="A4135" s="21" t="s">
        <v>303</v>
      </c>
      <c r="B4135" s="22">
        <v>94</v>
      </c>
    </row>
    <row r="4136" hidden="1" spans="1:2">
      <c r="A4136" s="21" t="s">
        <v>202</v>
      </c>
      <c r="B4136" s="22">
        <v>91</v>
      </c>
    </row>
    <row r="4137" hidden="1" spans="1:2">
      <c r="A4137" s="21" t="s">
        <v>305</v>
      </c>
      <c r="B4137" s="22">
        <v>96</v>
      </c>
    </row>
    <row r="4138" hidden="1" spans="1:2">
      <c r="A4138" s="21" t="s">
        <v>307</v>
      </c>
      <c r="B4138" s="22">
        <v>95</v>
      </c>
    </row>
    <row r="4139" hidden="1" spans="1:2">
      <c r="A4139" s="21" t="s">
        <v>201</v>
      </c>
      <c r="B4139" s="22">
        <v>89</v>
      </c>
    </row>
    <row r="4140" hidden="1" spans="1:2">
      <c r="A4140" s="21" t="s">
        <v>309</v>
      </c>
      <c r="B4140" s="22">
        <v>95</v>
      </c>
    </row>
    <row r="4141" hidden="1" spans="1:2">
      <c r="A4141" s="21" t="s">
        <v>200</v>
      </c>
      <c r="B4141" s="22">
        <v>89</v>
      </c>
    </row>
    <row r="4142" hidden="1" spans="1:2">
      <c r="A4142" s="21" t="s">
        <v>207</v>
      </c>
      <c r="B4142" s="22">
        <v>97</v>
      </c>
    </row>
    <row r="4143" hidden="1" spans="1:2">
      <c r="A4143" s="21" t="s">
        <v>199</v>
      </c>
      <c r="B4143" s="22">
        <v>99</v>
      </c>
    </row>
    <row r="4144" hidden="1" spans="1:2">
      <c r="A4144" s="21" t="s">
        <v>198</v>
      </c>
      <c r="B4144" s="22">
        <v>96</v>
      </c>
    </row>
    <row r="4145" hidden="1" spans="1:2">
      <c r="A4145" s="21" t="s">
        <v>209</v>
      </c>
      <c r="B4145" s="22">
        <v>93</v>
      </c>
    </row>
    <row r="4146" hidden="1" spans="1:2">
      <c r="A4146" s="21" t="s">
        <v>197</v>
      </c>
      <c r="B4146" s="22">
        <v>94</v>
      </c>
    </row>
    <row r="4147" hidden="1" spans="1:2">
      <c r="A4147" s="21" t="s">
        <v>211</v>
      </c>
      <c r="B4147" s="22">
        <v>97</v>
      </c>
    </row>
    <row r="4148" hidden="1" spans="1:2">
      <c r="A4148" s="21" t="s">
        <v>196</v>
      </c>
      <c r="B4148" s="22">
        <v>93</v>
      </c>
    </row>
    <row r="4149" hidden="1" spans="1:2">
      <c r="A4149" s="21" t="s">
        <v>213</v>
      </c>
      <c r="B4149" s="22">
        <v>80</v>
      </c>
    </row>
    <row r="4150" hidden="1" spans="1:2">
      <c r="A4150" s="21" t="s">
        <v>195</v>
      </c>
      <c r="B4150" s="22">
        <v>95</v>
      </c>
    </row>
    <row r="4151" hidden="1" spans="1:2">
      <c r="A4151" s="21" t="s">
        <v>215</v>
      </c>
      <c r="B4151" s="22">
        <v>85</v>
      </c>
    </row>
    <row r="4152" hidden="1" spans="1:2">
      <c r="A4152" s="21" t="s">
        <v>369</v>
      </c>
      <c r="B4152" s="22">
        <v>93</v>
      </c>
    </row>
    <row r="4153" hidden="1" spans="1:2">
      <c r="A4153" s="21" t="s">
        <v>220</v>
      </c>
      <c r="B4153" s="22">
        <v>98</v>
      </c>
    </row>
    <row r="4154" spans="1:2">
      <c r="A4154" s="21" t="s">
        <v>221</v>
      </c>
      <c r="B4154" s="22">
        <v>91</v>
      </c>
    </row>
    <row r="4155" hidden="1" spans="1:2">
      <c r="A4155" s="21" t="s">
        <v>223</v>
      </c>
      <c r="B4155" s="22">
        <v>94</v>
      </c>
    </row>
    <row r="4156" hidden="1" spans="1:2">
      <c r="A4156" s="21" t="s">
        <v>224</v>
      </c>
      <c r="B4156" s="22">
        <v>90</v>
      </c>
    </row>
    <row r="4157" hidden="1" spans="1:2">
      <c r="A4157" s="21" t="s">
        <v>222</v>
      </c>
      <c r="B4157" s="22">
        <v>96</v>
      </c>
    </row>
    <row r="4158" hidden="1" spans="1:2">
      <c r="A4158" s="21" t="s">
        <v>194</v>
      </c>
      <c r="B4158" s="22">
        <v>88</v>
      </c>
    </row>
    <row r="4159" hidden="1" spans="1:2">
      <c r="A4159" s="21" t="s">
        <v>82</v>
      </c>
      <c r="B4159" s="22">
        <v>92</v>
      </c>
    </row>
    <row r="4160" hidden="1" spans="1:2">
      <c r="A4160" s="21" t="s">
        <v>193</v>
      </c>
      <c r="B4160" s="22">
        <v>95</v>
      </c>
    </row>
    <row r="4161" hidden="1" spans="1:2">
      <c r="A4161" s="21" t="s">
        <v>81</v>
      </c>
      <c r="B4161" s="22">
        <v>81</v>
      </c>
    </row>
    <row r="4162" hidden="1" spans="1:2">
      <c r="A4162" s="21" t="s">
        <v>80</v>
      </c>
      <c r="B4162" s="22">
        <v>93</v>
      </c>
    </row>
    <row r="4163" hidden="1" spans="1:2">
      <c r="A4163" s="21" t="s">
        <v>79</v>
      </c>
      <c r="B4163" s="22">
        <v>93</v>
      </c>
    </row>
    <row r="4164" hidden="1" spans="1:2">
      <c r="A4164" s="21" t="s">
        <v>78</v>
      </c>
      <c r="B4164" s="22">
        <v>91</v>
      </c>
    </row>
    <row r="4165" hidden="1" spans="1:2">
      <c r="A4165" s="21" t="s">
        <v>77</v>
      </c>
      <c r="B4165" s="22">
        <v>93</v>
      </c>
    </row>
    <row r="4166" hidden="1" spans="1:2">
      <c r="A4166" s="21" t="s">
        <v>192</v>
      </c>
      <c r="B4166" s="22">
        <v>93</v>
      </c>
    </row>
  </sheetData>
  <autoFilter xmlns:etc="http://www.wps.cn/officeDocument/2017/etCustomData" ref="A1:B4166" etc:filterBottomFollowUsedRange="0">
    <filterColumn colId="0">
      <filters>
        <filter val="6#B237"/>
      </filters>
    </filterColumn>
    <extLst/>
  </autoFilter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J29" sqref="J29"/>
    </sheetView>
  </sheetViews>
  <sheetFormatPr defaultColWidth="9.02857142857143" defaultRowHeight="14.25" outlineLevelCol="4"/>
  <cols>
    <col min="2" max="2" width="25.7142857142857" customWidth="1"/>
    <col min="3" max="3" width="12.2857142857143" customWidth="1"/>
    <col min="4" max="4" width="14.5714285714286" customWidth="1"/>
    <col min="5" max="5" width="23.8571428571429" style="6" customWidth="1"/>
  </cols>
  <sheetData>
    <row r="1" ht="23.25" spans="1:5">
      <c r="A1" s="1" t="s">
        <v>372</v>
      </c>
      <c r="B1" s="1"/>
      <c r="C1" s="1"/>
      <c r="D1" s="1"/>
      <c r="E1" s="1"/>
    </row>
    <row r="2" ht="18.25" customHeight="1" spans="1:5">
      <c r="A2" s="2" t="s">
        <v>0</v>
      </c>
      <c r="B2" s="2" t="s">
        <v>1</v>
      </c>
      <c r="C2" s="2" t="s">
        <v>2</v>
      </c>
      <c r="D2" s="2" t="s">
        <v>3</v>
      </c>
      <c r="E2" s="7" t="s">
        <v>6</v>
      </c>
    </row>
    <row r="3" ht="18.25" customHeight="1" spans="1:5">
      <c r="A3" s="8">
        <v>1</v>
      </c>
      <c r="B3" s="2" t="s">
        <v>63</v>
      </c>
      <c r="C3" s="2" t="s">
        <v>38</v>
      </c>
      <c r="D3" s="2">
        <v>11</v>
      </c>
      <c r="E3" s="9">
        <f>11/11</f>
        <v>1</v>
      </c>
    </row>
    <row r="4" ht="18.25" customHeight="1" spans="1:5">
      <c r="A4" s="10">
        <v>2</v>
      </c>
      <c r="B4" s="11" t="s">
        <v>88</v>
      </c>
      <c r="C4" s="12" t="s">
        <v>89</v>
      </c>
      <c r="D4" s="12">
        <v>9</v>
      </c>
      <c r="E4" s="9">
        <f>8/9</f>
        <v>0.888888888888889</v>
      </c>
    </row>
    <row r="5" ht="18.25" customHeight="1" spans="1:5">
      <c r="A5" s="4">
        <v>3</v>
      </c>
      <c r="B5" s="4" t="s">
        <v>176</v>
      </c>
      <c r="C5" s="13" t="s">
        <v>177</v>
      </c>
      <c r="D5" s="13">
        <v>12</v>
      </c>
      <c r="E5" s="14">
        <f>7/12</f>
        <v>0.583333333333333</v>
      </c>
    </row>
    <row r="6" ht="18.25" customHeight="1" spans="1:5">
      <c r="A6" s="15">
        <v>4</v>
      </c>
      <c r="B6" s="4" t="s">
        <v>120</v>
      </c>
      <c r="C6" s="13" t="s">
        <v>121</v>
      </c>
      <c r="D6" s="13">
        <v>14</v>
      </c>
      <c r="E6" s="14">
        <f>8/14</f>
        <v>0.571428571428571</v>
      </c>
    </row>
    <row r="7" ht="18.25" customHeight="1" spans="1:5">
      <c r="A7" s="4">
        <v>5</v>
      </c>
      <c r="B7" s="4" t="s">
        <v>164</v>
      </c>
      <c r="C7" s="13" t="s">
        <v>165</v>
      </c>
      <c r="D7" s="13">
        <v>10</v>
      </c>
      <c r="E7" s="14">
        <f>5/10</f>
        <v>0.5</v>
      </c>
    </row>
    <row r="8" ht="18.25" customHeight="1" spans="1:5">
      <c r="A8" s="4">
        <v>6</v>
      </c>
      <c r="B8" s="4" t="s">
        <v>98</v>
      </c>
      <c r="C8" s="4" t="s">
        <v>99</v>
      </c>
      <c r="D8" s="4">
        <v>14</v>
      </c>
      <c r="E8" s="14">
        <f>7/14</f>
        <v>0.5</v>
      </c>
    </row>
    <row r="9" ht="18.25" customHeight="1" spans="1:5">
      <c r="A9" s="16">
        <v>7</v>
      </c>
      <c r="B9" s="4" t="s">
        <v>51</v>
      </c>
      <c r="C9" s="4" t="s">
        <v>52</v>
      </c>
      <c r="D9" s="4">
        <v>11</v>
      </c>
      <c r="E9" s="14">
        <f>5/11</f>
        <v>0.454545454545455</v>
      </c>
    </row>
    <row r="10" ht="18.25" customHeight="1" spans="1:5">
      <c r="A10" s="4">
        <v>8</v>
      </c>
      <c r="B10" s="4" t="s">
        <v>37</v>
      </c>
      <c r="C10" s="4" t="s">
        <v>38</v>
      </c>
      <c r="D10" s="13">
        <v>9</v>
      </c>
      <c r="E10" s="14">
        <f>4/9</f>
        <v>0.444444444444444</v>
      </c>
    </row>
    <row r="11" ht="18.25" customHeight="1" spans="1:5">
      <c r="A11" s="4">
        <v>9</v>
      </c>
      <c r="B11" s="17" t="s">
        <v>23</v>
      </c>
      <c r="C11" s="17" t="s">
        <v>24</v>
      </c>
      <c r="D11" s="17">
        <v>13</v>
      </c>
      <c r="E11" s="14">
        <f>4/13</f>
        <v>0.307692307692308</v>
      </c>
    </row>
    <row r="12" ht="18.25" customHeight="1" spans="1:5">
      <c r="A12" s="4">
        <v>10</v>
      </c>
      <c r="B12" s="4" t="s">
        <v>190</v>
      </c>
      <c r="C12" s="13" t="s">
        <v>177</v>
      </c>
      <c r="D12" s="4">
        <v>13</v>
      </c>
      <c r="E12" s="14">
        <f>4/13</f>
        <v>0.307692307692308</v>
      </c>
    </row>
    <row r="13" ht="18.25" customHeight="1" spans="1:5">
      <c r="A13" s="13">
        <v>11</v>
      </c>
      <c r="B13" s="4" t="s">
        <v>45</v>
      </c>
      <c r="C13" s="4" t="s">
        <v>46</v>
      </c>
      <c r="D13" s="4">
        <v>10</v>
      </c>
      <c r="E13" s="14">
        <f>2/10</f>
        <v>0.2</v>
      </c>
    </row>
    <row r="14" ht="18.25" customHeight="1" spans="1:5">
      <c r="A14" s="13">
        <v>12</v>
      </c>
      <c r="B14" s="16" t="s">
        <v>75</v>
      </c>
      <c r="C14" s="16" t="s">
        <v>76</v>
      </c>
      <c r="D14" s="16">
        <v>12</v>
      </c>
      <c r="E14" s="14">
        <f>2/12</f>
        <v>0.166666666666667</v>
      </c>
    </row>
    <row r="15" ht="18.25" customHeight="1" spans="1:5">
      <c r="A15" s="13">
        <v>13</v>
      </c>
      <c r="B15" s="4" t="s">
        <v>135</v>
      </c>
      <c r="C15" s="13" t="s">
        <v>136</v>
      </c>
      <c r="D15" s="13">
        <v>13</v>
      </c>
      <c r="E15" s="14">
        <f>1/13</f>
        <v>0.0769230769230769</v>
      </c>
    </row>
    <row r="16" ht="18.25" customHeight="1" spans="1:5">
      <c r="A16" s="4">
        <v>14</v>
      </c>
      <c r="B16" s="17" t="s">
        <v>7</v>
      </c>
      <c r="C16" s="4" t="s">
        <v>8</v>
      </c>
      <c r="D16" s="4">
        <v>14</v>
      </c>
      <c r="E16" s="14">
        <f>1/14</f>
        <v>0.0714285714285714</v>
      </c>
    </row>
    <row r="17" ht="18.25" customHeight="1" spans="1:5">
      <c r="A17" s="4">
        <v>15</v>
      </c>
      <c r="B17" s="4" t="s">
        <v>150</v>
      </c>
      <c r="C17" s="13" t="s">
        <v>151</v>
      </c>
      <c r="D17" s="13">
        <v>14</v>
      </c>
      <c r="E17" s="14">
        <f>1/14</f>
        <v>0.0714285714285714</v>
      </c>
    </row>
    <row r="18" ht="18.25" customHeight="1" spans="1:5">
      <c r="A18" s="4">
        <v>16</v>
      </c>
      <c r="B18" s="4" t="s">
        <v>112</v>
      </c>
      <c r="C18" s="4" t="s">
        <v>113</v>
      </c>
      <c r="D18" s="4">
        <v>6</v>
      </c>
      <c r="E18" s="14">
        <f>0/6</f>
        <v>0</v>
      </c>
    </row>
  </sheetData>
  <sortState ref="B3:E18">
    <sortCondition ref="E3:E18" descending="1"/>
  </sortState>
  <mergeCells count="1">
    <mergeCell ref="A1:E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G9" sqref="G9"/>
    </sheetView>
  </sheetViews>
  <sheetFormatPr defaultColWidth="8.88571428571429" defaultRowHeight="12.75" outlineLevelCol="4"/>
  <cols>
    <col min="2" max="2" width="24.2857142857143" customWidth="1"/>
    <col min="3" max="3" width="12.2857142857143" customWidth="1"/>
    <col min="4" max="4" width="13" customWidth="1"/>
    <col min="5" max="5" width="28.2857142857143" customWidth="1"/>
  </cols>
  <sheetData>
    <row r="1" ht="23.25" spans="1:5">
      <c r="A1" s="1" t="s">
        <v>373</v>
      </c>
      <c r="B1" s="1"/>
      <c r="C1" s="1"/>
      <c r="D1" s="1"/>
      <c r="E1" s="1"/>
    </row>
    <row r="2" ht="18.75" spans="1:5">
      <c r="A2" s="2" t="s">
        <v>0</v>
      </c>
      <c r="B2" s="2" t="s">
        <v>1</v>
      </c>
      <c r="C2" s="2" t="s">
        <v>2</v>
      </c>
      <c r="D2" s="2" t="s">
        <v>3</v>
      </c>
      <c r="E2" s="2" t="s">
        <v>204</v>
      </c>
    </row>
    <row r="3" ht="18.75" spans="1:5">
      <c r="A3" s="2">
        <v>1</v>
      </c>
      <c r="B3" s="2" t="s">
        <v>310</v>
      </c>
      <c r="C3" s="2" t="s">
        <v>311</v>
      </c>
      <c r="D3" s="2">
        <v>12</v>
      </c>
      <c r="E3" s="3">
        <f>10/12</f>
        <v>0.833333333333333</v>
      </c>
    </row>
    <row r="4" ht="18.75" spans="1:5">
      <c r="A4" s="4">
        <v>2</v>
      </c>
      <c r="B4" s="4" t="s">
        <v>284</v>
      </c>
      <c r="C4" s="4" t="s">
        <v>285</v>
      </c>
      <c r="D4" s="4">
        <v>11</v>
      </c>
      <c r="E4" s="5">
        <f>8/11</f>
        <v>0.727272727272727</v>
      </c>
    </row>
    <row r="5" ht="18.75" spans="1:5">
      <c r="A5" s="4">
        <v>3</v>
      </c>
      <c r="B5" s="4" t="s">
        <v>351</v>
      </c>
      <c r="C5" s="4" t="s">
        <v>352</v>
      </c>
      <c r="D5" s="4">
        <v>15</v>
      </c>
      <c r="E5" s="5">
        <f>9/15</f>
        <v>0.6</v>
      </c>
    </row>
    <row r="6" ht="18.75" spans="1:5">
      <c r="A6" s="4">
        <v>4</v>
      </c>
      <c r="B6" s="4" t="s">
        <v>297</v>
      </c>
      <c r="C6" s="4" t="s">
        <v>285</v>
      </c>
      <c r="D6" s="4">
        <v>12</v>
      </c>
      <c r="E6" s="5">
        <f>7/12</f>
        <v>0.583333333333333</v>
      </c>
    </row>
    <row r="7" ht="18.75" spans="1:5">
      <c r="A7" s="4">
        <v>5</v>
      </c>
      <c r="B7" s="4" t="s">
        <v>218</v>
      </c>
      <c r="C7" s="4" t="s">
        <v>99</v>
      </c>
      <c r="D7" s="4">
        <v>12</v>
      </c>
      <c r="E7" s="5">
        <f>6/12</f>
        <v>0.5</v>
      </c>
    </row>
    <row r="8" ht="18.75" spans="1:5">
      <c r="A8" s="4">
        <v>6</v>
      </c>
      <c r="B8" s="4" t="s">
        <v>230</v>
      </c>
      <c r="C8" s="4" t="s">
        <v>151</v>
      </c>
      <c r="D8" s="4">
        <v>16</v>
      </c>
      <c r="E8" s="5">
        <f>7/16</f>
        <v>0.4375</v>
      </c>
    </row>
    <row r="9" ht="18.75" spans="1:5">
      <c r="A9" s="4">
        <v>7</v>
      </c>
      <c r="B9" s="4" t="s">
        <v>323</v>
      </c>
      <c r="C9" s="4" t="s">
        <v>324</v>
      </c>
      <c r="D9" s="4">
        <v>10</v>
      </c>
      <c r="E9" s="5">
        <f>3/10</f>
        <v>0.3</v>
      </c>
    </row>
    <row r="10" ht="18.75" spans="1:5">
      <c r="A10" s="4">
        <v>8</v>
      </c>
      <c r="B10" s="4" t="s">
        <v>205</v>
      </c>
      <c r="C10" s="4" t="s">
        <v>99</v>
      </c>
      <c r="D10" s="4">
        <v>12</v>
      </c>
      <c r="E10" s="5">
        <f>3/12</f>
        <v>0.25</v>
      </c>
    </row>
    <row r="11" ht="18.75" spans="1:5">
      <c r="A11" s="4">
        <v>9</v>
      </c>
      <c r="B11" s="4" t="s">
        <v>262</v>
      </c>
      <c r="C11" s="4" t="s">
        <v>263</v>
      </c>
      <c r="D11" s="4">
        <v>13</v>
      </c>
      <c r="E11" s="5">
        <f>3/13</f>
        <v>0.230769230769231</v>
      </c>
    </row>
    <row r="12" ht="18.75" spans="1:5">
      <c r="A12" s="4">
        <v>10</v>
      </c>
      <c r="B12" s="4" t="s">
        <v>336</v>
      </c>
      <c r="C12" s="4" t="s">
        <v>337</v>
      </c>
      <c r="D12" s="4">
        <v>14</v>
      </c>
      <c r="E12" s="5">
        <f>2/14</f>
        <v>0.142857142857143</v>
      </c>
    </row>
    <row r="13" ht="18.75" spans="1:5">
      <c r="A13" s="4">
        <v>11</v>
      </c>
      <c r="B13" s="4" t="s">
        <v>247</v>
      </c>
      <c r="C13" s="4" t="s">
        <v>248</v>
      </c>
      <c r="D13" s="4">
        <v>13</v>
      </c>
      <c r="E13" s="5">
        <f>1/13</f>
        <v>0.0769230769230769</v>
      </c>
    </row>
    <row r="14" ht="18.75" spans="1:5">
      <c r="A14" s="4">
        <v>12</v>
      </c>
      <c r="B14" s="4" t="s">
        <v>275</v>
      </c>
      <c r="C14" s="4" t="s">
        <v>121</v>
      </c>
      <c r="D14" s="4">
        <v>8</v>
      </c>
      <c r="E14" s="5">
        <f>0/8</f>
        <v>0</v>
      </c>
    </row>
  </sheetData>
  <sortState ref="B2:E13">
    <sortCondition ref="E2:E13" descending="1"/>
  </sortState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24级月表</vt:lpstr>
      <vt:lpstr>25级月表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朱朋</cp:lastModifiedBy>
  <dcterms:created xsi:type="dcterms:W3CDTF">2023-12-05T04:21:00Z</dcterms:created>
  <dcterms:modified xsi:type="dcterms:W3CDTF">2026-04-29T02:03:09Z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DBE06F505E804045A9D87EBA638FC23A_13</vt:lpwstr>
  </property>
</Properties>
</file>